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5iTRzfHsagCL+1sZC7JPa9vPVadXjtpqx69kdVV/UYz0Oe5VaT4U9SizHVZs1eNKZqFnlRcgJenNTu55WyWkzA==" workbookSaltValue="H3/EpxU2bTPAamYXG56Y/w==" workbookSpinCount="100000"/>
  <bookViews>
    <workbookView xWindow="-120" yWindow="-120" windowWidth="20730" windowHeight="11160"/>
  </bookViews>
  <sheets>
    <sheet name="組別内訳表" sheetId="6" r:id="rId1"/>
    <sheet name="組別内訳表 (2)" sheetId="9" r:id="rId2"/>
  </sheets>
  <definedNames>
    <definedName name="_xlnm.Print_Area" localSheetId="0">組別内訳表!$A$1:$BC$37</definedName>
    <definedName name="_xlnm.Print_Area" localSheetId="1">'組別内訳表 (2)'!$A$1:$BC$37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<sst xmlns="http://schemas.openxmlformats.org/spreadsheetml/2006/main" xmlns:r="http://schemas.openxmlformats.org/officeDocument/2006/relationships" count="31" uniqueCount="31">
  <si>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年</t>
    <rPh sb="0" eb="1">
      <t>ネン</t>
    </rPh>
    <phoneticPr fontId="1"/>
  </si>
  <si>
    <t>1歳</t>
    <rPh sb="1" eb="2">
      <t>サイ</t>
    </rPh>
    <phoneticPr fontId="1"/>
  </si>
  <si>
    <r>
      <t>□□□□(</t>
    </r>
    <r>
      <rPr>
        <u/>
        <sz val="10.5"/>
        <color rgb="FFFF0000"/>
        <rFont val="ＭＳ 明朝"/>
      </rPr>
      <t>看護師</t>
    </r>
    <r>
      <rPr>
        <sz val="10.5"/>
        <color theme="1"/>
        <rFont val="ＭＳ 明朝"/>
      </rPr>
      <t>)</t>
    </r>
    <rPh sb="5" eb="8">
      <t>カンゴシ</t>
    </rPh>
    <phoneticPr fontId="1"/>
  </si>
  <si>
    <t>施設名</t>
    <rPh sb="0" eb="3">
      <t>シセツメイ</t>
    </rPh>
    <phoneticPr fontId="1"/>
  </si>
  <si>
    <t>配置基準</t>
    <rPh sb="0" eb="4">
      <t>ハイチキジュン</t>
    </rPh>
    <phoneticPr fontId="1"/>
  </si>
  <si>
    <t>2歳</t>
    <rPh sb="1" eb="2">
      <t>サイ</t>
    </rPh>
    <phoneticPr fontId="1"/>
  </si>
  <si>
    <t>令和</t>
    <rPh sb="0" eb="2">
      <t>レイワ</t>
    </rPh>
    <phoneticPr fontId="1"/>
  </si>
  <si>
    <t>記入</t>
    <rPh sb="0" eb="2">
      <t>キニュウ</t>
    </rPh>
    <phoneticPr fontId="1"/>
  </si>
  <si>
    <t>月</t>
    <rPh sb="0" eb="1">
      <t>ガツ</t>
    </rPh>
    <phoneticPr fontId="1"/>
  </si>
  <si>
    <t>左記以外の保育従事者</t>
    <rPh sb="0" eb="4">
      <t>サキイガイ</t>
    </rPh>
    <rPh sb="5" eb="10">
      <t>ホイクジュウジシャ</t>
    </rPh>
    <phoneticPr fontId="1"/>
  </si>
  <si>
    <t>日</t>
    <rPh sb="0" eb="1">
      <t>ニチ</t>
    </rPh>
    <phoneticPr fontId="1"/>
  </si>
  <si>
    <t>児童年齢(歳)</t>
    <rPh sb="0" eb="2">
      <t>ジドウ</t>
    </rPh>
    <rPh sb="2" eb="4">
      <t>ネンレイ</t>
    </rPh>
    <rPh sb="5" eb="6">
      <t>サイ</t>
    </rPh>
    <phoneticPr fontId="1"/>
  </si>
  <si>
    <t>：</t>
  </si>
  <si>
    <t>)</t>
  </si>
  <si>
    <t>組・グループ名</t>
    <rPh sb="0" eb="1">
      <t>クミ</t>
    </rPh>
    <rPh sb="6" eb="7">
      <t>メイ</t>
    </rPh>
    <phoneticPr fontId="1"/>
  </si>
  <si>
    <t>欠席数(名)</t>
    <rPh sb="0" eb="2">
      <t>ケッセキ</t>
    </rPh>
    <rPh sb="2" eb="3">
      <t>スウ</t>
    </rPh>
    <rPh sb="4" eb="5">
      <t>メイ</t>
    </rPh>
    <phoneticPr fontId="1"/>
  </si>
  <si>
    <t>職員配置最低基準</t>
    <rPh sb="0" eb="2">
      <t>ショクイン</t>
    </rPh>
    <rPh sb="2" eb="4">
      <t>ハイチ</t>
    </rPh>
    <rPh sb="4" eb="6">
      <t>サイテイ</t>
    </rPh>
    <rPh sb="6" eb="8">
      <t>キジュン</t>
    </rPh>
    <phoneticPr fontId="1"/>
  </si>
  <si>
    <t>在籍児童数(名)</t>
    <rPh sb="0" eb="2">
      <t>ザイセキ</t>
    </rPh>
    <rPh sb="2" eb="5">
      <t>ジドウスウ</t>
    </rPh>
    <rPh sb="6" eb="7">
      <t>メイ</t>
    </rPh>
    <phoneticPr fontId="1"/>
  </si>
  <si>
    <t>クラス担任名　　　　　　　　　　(職種及び常勤・非常勤等の記入）</t>
    <rPh sb="3" eb="5">
      <t>タンニン</t>
    </rPh>
    <rPh sb="5" eb="6">
      <t>メイ</t>
    </rPh>
    <rPh sb="17" eb="19">
      <t>ショクシュ</t>
    </rPh>
    <rPh sb="19" eb="20">
      <t>オヨ</t>
    </rPh>
    <rPh sb="21" eb="23">
      <t>ジョウキン</t>
    </rPh>
    <rPh sb="24" eb="27">
      <t>ヒジョウキン</t>
    </rPh>
    <rPh sb="27" eb="28">
      <t>トウ</t>
    </rPh>
    <rPh sb="29" eb="31">
      <t>キニュウ</t>
    </rPh>
    <phoneticPr fontId="1"/>
  </si>
  <si>
    <t>0歳</t>
    <rPh sb="1" eb="2">
      <t>サイ</t>
    </rPh>
    <phoneticPr fontId="1"/>
  </si>
  <si>
    <t>合計</t>
    <rPh sb="0" eb="2">
      <t>ゴウケイ</t>
    </rPh>
    <phoneticPr fontId="1"/>
  </si>
  <si>
    <t>基準日</t>
    <rPh sb="0" eb="3">
      <t>キジュンビ</t>
    </rPh>
    <phoneticPr fontId="1"/>
  </si>
  <si>
    <t>(</t>
  </si>
  <si>
    <t>常勤及び常勤的非常勤　　　　　保育従事者</t>
    <rPh sb="0" eb="2">
      <t>ジョウキン</t>
    </rPh>
    <rPh sb="2" eb="3">
      <t>オヨ</t>
    </rPh>
    <rPh sb="4" eb="7">
      <t>ジョウキンテキ</t>
    </rPh>
    <rPh sb="7" eb="10">
      <t>ヒジョウキン</t>
    </rPh>
    <rPh sb="15" eb="20">
      <t>ホイクジュウジシャ</t>
    </rPh>
    <phoneticPr fontId="1"/>
  </si>
  <si>
    <t>の職員体制を詳しく記入して下さい。</t>
    <rPh sb="1" eb="3">
      <t>ショクイン</t>
    </rPh>
    <rPh sb="3" eb="5">
      <t>タイセイ</t>
    </rPh>
    <rPh sb="6" eb="7">
      <t>クワ</t>
    </rPh>
    <rPh sb="9" eb="11">
      <t>キニュウ</t>
    </rPh>
    <rPh sb="13" eb="14">
      <t>クダ</t>
    </rPh>
    <phoneticPr fontId="1"/>
  </si>
  <si>
    <r>
      <t>○○○○(</t>
    </r>
    <r>
      <rPr>
        <u/>
        <sz val="10.5"/>
        <color rgb="FFFF0000"/>
        <rFont val="ＭＳ 明朝"/>
      </rPr>
      <t>保育士</t>
    </r>
    <r>
      <rPr>
        <sz val="10.5"/>
        <color theme="1"/>
        <rFont val="ＭＳ 明朝"/>
      </rPr>
      <t>・</t>
    </r>
    <r>
      <rPr>
        <u/>
        <sz val="10.5"/>
        <color rgb="FFFF0000"/>
        <rFont val="ＭＳ 明朝"/>
      </rPr>
      <t>常勤</t>
    </r>
    <r>
      <rPr>
        <sz val="10.5"/>
        <color theme="1"/>
        <rFont val="ＭＳ 明朝"/>
      </rPr>
      <t>)</t>
    </r>
    <rPh sb="5" eb="8">
      <t>ホイクシ</t>
    </rPh>
    <rPh sb="9" eb="11">
      <t>ジョウキン</t>
    </rPh>
    <phoneticPr fontId="1"/>
  </si>
  <si>
    <r>
      <t>△△△△(</t>
    </r>
    <r>
      <rPr>
        <u/>
        <sz val="10.5"/>
        <color rgb="FFFF0000"/>
        <rFont val="ＭＳ 明朝"/>
      </rPr>
      <t>保育士</t>
    </r>
    <r>
      <rPr>
        <sz val="10.5"/>
        <color theme="1"/>
        <rFont val="ＭＳ 明朝"/>
      </rPr>
      <t>)</t>
    </r>
    <rPh sb="5" eb="8">
      <t>ホイクシ</t>
    </rPh>
    <phoneticPr fontId="1"/>
  </si>
  <si>
    <t>当日登園児数(名)</t>
    <rPh sb="0" eb="2">
      <t>トウジツ</t>
    </rPh>
    <rPh sb="2" eb="5">
      <t>トウエンジ</t>
    </rPh>
    <rPh sb="5" eb="6">
      <t>スウ</t>
    </rPh>
    <rPh sb="7" eb="8">
      <t>メイ</t>
    </rPh>
    <phoneticPr fontId="1"/>
  </si>
  <si>
    <t>※白い欄に数値を入力すると、色のついた箇所(当日登園児数(名)、配置基準、職員配置最低基準、合計欄)は、自動計算されます。</t>
    <rPh sb="1" eb="2">
      <t>シロ</t>
    </rPh>
    <rPh sb="3" eb="4">
      <t>ラン</t>
    </rPh>
    <rPh sb="5" eb="7">
      <t>スウチ</t>
    </rPh>
    <rPh sb="8" eb="10">
      <t>ニュウリョク</t>
    </rPh>
    <rPh sb="14" eb="15">
      <t>イロ</t>
    </rPh>
    <rPh sb="32" eb="36">
      <t>ハイチキジュン</t>
    </rPh>
    <rPh sb="37" eb="39">
      <t>ショクイン</t>
    </rPh>
    <rPh sb="39" eb="41">
      <t>ハイチ</t>
    </rPh>
    <rPh sb="41" eb="43">
      <t>サイテイ</t>
    </rPh>
    <rPh sb="43" eb="45">
      <t>キジュン</t>
    </rPh>
    <rPh sb="46" eb="49">
      <t>ゴウケイラン</t>
    </rPh>
    <rPh sb="52" eb="56">
      <t>ジドウケイサン</t>
    </rPh>
    <phoneticPr fontId="1"/>
  </si>
  <si>
    <t>当日登園児数(名)</t>
  </si>
  <si>
    <t>令和6年度指導監査事前提出資料(在籍児童の組別内訳)</t>
    <rPh sb="0" eb="2">
      <t>レイワ</t>
    </rPh>
    <rPh sb="3" eb="5">
      <t>ネンド</t>
    </rPh>
    <rPh sb="5" eb="7">
      <t>シドウ</t>
    </rPh>
    <rPh sb="7" eb="9">
      <t>カンサ</t>
    </rPh>
    <rPh sb="9" eb="11">
      <t>ジゼン</t>
    </rPh>
    <rPh sb="11" eb="15">
      <t>テイシュツシリョウ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</si>
</sst>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0.5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47625</xdr:colOff>
      <xdr:row>3</xdr:row>
      <xdr:rowOff>29210</xdr:rowOff>
    </xdr:from>
    <xdr:to xmlns:xdr="http://schemas.openxmlformats.org/drawingml/2006/spreadsheetDrawing">
      <xdr:col>18</xdr:col>
      <xdr:colOff>85725</xdr:colOff>
      <xdr:row>4</xdr:row>
      <xdr:rowOff>171450</xdr:rowOff>
    </xdr:to>
    <xdr:sp macro="" textlink="">
      <xdr:nvSpPr>
        <xdr:cNvPr id="11" name="吹き出し: 角を丸めた四角形 10"/>
        <xdr:cNvSpPr/>
      </xdr:nvSpPr>
      <xdr:spPr>
        <a:xfrm>
          <a:off x="1847850" y="494030"/>
          <a:ext cx="1838325" cy="313690"/>
        </a:xfrm>
        <a:prstGeom prst="wedgeRoundRectCallout">
          <a:avLst>
            <a:gd name="adj1" fmla="val -34166"/>
            <a:gd name="adj2" fmla="val 106945"/>
            <a:gd name="adj3" fmla="val 16667"/>
          </a:avLst>
        </a:prstGeom>
        <a:ln w="19050"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ＭＳ Ｐ明朝"/>
              <a:ea typeface="ＭＳ Ｐ明朝"/>
            </a:rPr>
            <a:t>「出席数」ではなく「</a:t>
          </a:r>
          <a:r>
            <a:rPr kumimoji="1" lang="ja-JP" altLang="en-US" sz="1100" b="0" u="sng">
              <a:latin typeface="ＭＳ Ｐ明朝"/>
              <a:ea typeface="ＭＳ Ｐ明朝"/>
            </a:rPr>
            <a:t>在籍数</a:t>
          </a:r>
          <a:r>
            <a:rPr kumimoji="1" lang="ja-JP" altLang="en-US" sz="1100" b="0">
              <a:latin typeface="ＭＳ Ｐ明朝"/>
              <a:ea typeface="ＭＳ Ｐ明朝"/>
            </a:rPr>
            <a:t>」</a:t>
          </a:r>
          <a:endParaRPr kumimoji="1" lang="en-US" altLang="ja-JP" sz="1100" b="0">
            <a:latin typeface="ＭＳ Ｐ明朝"/>
            <a:ea typeface="ＭＳ Ｐ明朝"/>
          </a:endParaRPr>
        </a:p>
        <a:p>
          <a:pPr algn="l"/>
          <a:r>
            <a:rPr kumimoji="1" lang="ja-JP" altLang="en-US" sz="1100"/>
            <a:t>」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76200</xdr:colOff>
      <xdr:row>20</xdr:row>
      <xdr:rowOff>0</xdr:rowOff>
    </xdr:from>
    <xdr:to xmlns:xdr="http://schemas.openxmlformats.org/drawingml/2006/spreadsheetDrawing">
      <xdr:col>23</xdr:col>
      <xdr:colOff>47625</xdr:colOff>
      <xdr:row>24</xdr:row>
      <xdr:rowOff>95250</xdr:rowOff>
    </xdr:to>
    <xdr:sp macro="" textlink="">
      <xdr:nvSpPr>
        <xdr:cNvPr id="12" name="吹き出し: 角を丸めた四角形 11"/>
        <xdr:cNvSpPr/>
      </xdr:nvSpPr>
      <xdr:spPr>
        <a:xfrm>
          <a:off x="2276475" y="3436620"/>
          <a:ext cx="2371725" cy="781050"/>
        </a:xfrm>
        <a:prstGeom prst="wedgeRoundRectCallout">
          <a:avLst>
            <a:gd name="adj1" fmla="val -54907"/>
            <a:gd name="adj2" fmla="val -93056"/>
            <a:gd name="adj3" fmla="val 1666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ＭＳ Ｐ明朝"/>
              <a:ea typeface="ＭＳ Ｐ明朝"/>
            </a:rPr>
            <a:t>縦割りクラスの場合、例として記入したとおり、構成する</a:t>
          </a:r>
          <a:r>
            <a:rPr kumimoji="1" lang="ja-JP" altLang="en-US" sz="1100" b="0" u="sng">
              <a:latin typeface="ＭＳ Ｐ明朝"/>
              <a:ea typeface="ＭＳ Ｐ明朝"/>
            </a:rPr>
            <a:t>歳児ごとの児童数</a:t>
          </a:r>
          <a:r>
            <a:rPr kumimoji="1" lang="ja-JP" altLang="en-US" sz="1100" b="0">
              <a:latin typeface="ＭＳ Ｐ明朝"/>
              <a:ea typeface="ＭＳ Ｐ明朝"/>
            </a:rPr>
            <a:t>をそれぞれ記入してください。</a:t>
          </a:r>
        </a:p>
      </xdr:txBody>
    </xdr:sp>
    <xdr:clientData/>
  </xdr:twoCellAnchor>
  <xdr:twoCellAnchor>
    <xdr:from xmlns:xdr="http://schemas.openxmlformats.org/drawingml/2006/spreadsheetDrawing">
      <xdr:col>24</xdr:col>
      <xdr:colOff>123825</xdr:colOff>
      <xdr:row>13</xdr:row>
      <xdr:rowOff>76200</xdr:rowOff>
    </xdr:from>
    <xdr:to xmlns:xdr="http://schemas.openxmlformats.org/drawingml/2006/spreadsheetDrawing">
      <xdr:col>34</xdr:col>
      <xdr:colOff>104775</xdr:colOff>
      <xdr:row>17</xdr:row>
      <xdr:rowOff>133350</xdr:rowOff>
    </xdr:to>
    <xdr:sp macro="" textlink="">
      <xdr:nvSpPr>
        <xdr:cNvPr id="4" name="吹き出し: 角を丸めた四角形 3"/>
        <xdr:cNvSpPr/>
      </xdr:nvSpPr>
      <xdr:spPr>
        <a:xfrm>
          <a:off x="4924425" y="2312670"/>
          <a:ext cx="1981200" cy="742950"/>
        </a:xfrm>
        <a:prstGeom prst="wedgeRoundRectCallout">
          <a:avLst>
            <a:gd name="adj1" fmla="val -1036"/>
            <a:gd name="adj2" fmla="val -134109"/>
            <a:gd name="adj3" fmla="val 16667"/>
          </a:avLst>
        </a:prstGeom>
        <a:ln w="19050"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latin typeface="ＭＳ Ｐ明朝"/>
              <a:ea typeface="ＭＳ Ｐ明朝"/>
            </a:rPr>
            <a:t>クラス担任名</a:t>
          </a:r>
          <a:r>
            <a:rPr kumimoji="1" lang="ja-JP" altLang="en-US" sz="1100">
              <a:latin typeface="ＭＳ Ｐ明朝"/>
              <a:ea typeface="ＭＳ Ｐ明朝"/>
            </a:rPr>
            <a:t>、</a:t>
          </a:r>
          <a:r>
            <a:rPr kumimoji="1" lang="ja-JP" altLang="en-US" sz="1100" u="sng">
              <a:latin typeface="ＭＳ Ｐ明朝"/>
              <a:ea typeface="ＭＳ Ｐ明朝"/>
            </a:rPr>
            <a:t>担任の職種</a:t>
          </a:r>
          <a:r>
            <a:rPr kumimoji="1" lang="ja-JP" altLang="en-US" sz="1100">
              <a:latin typeface="ＭＳ Ｐ明朝"/>
              <a:ea typeface="ＭＳ Ｐ明朝"/>
            </a:rPr>
            <a:t>、</a:t>
          </a:r>
          <a:r>
            <a:rPr kumimoji="1" lang="ja-JP" altLang="en-US" sz="1100" u="sng">
              <a:latin typeface="ＭＳ Ｐ明朝"/>
              <a:ea typeface="ＭＳ Ｐ明朝"/>
            </a:rPr>
            <a:t>常勤・非常勤</a:t>
          </a:r>
          <a:r>
            <a:rPr kumimoji="1" lang="ja-JP" altLang="en-US" sz="1100">
              <a:latin typeface="ＭＳ Ｐ明朝"/>
              <a:ea typeface="ＭＳ Ｐ明朝"/>
            </a:rPr>
            <a:t>の記入をお願いします。</a:t>
          </a:r>
        </a:p>
      </xdr:txBody>
    </xdr:sp>
    <xdr:clientData/>
  </xdr:twoCellAnchor>
  <xdr:twoCellAnchor>
    <xdr:from xmlns:xdr="http://schemas.openxmlformats.org/drawingml/2006/spreadsheetDrawing">
      <xdr:col>35</xdr:col>
      <xdr:colOff>76200</xdr:colOff>
      <xdr:row>11</xdr:row>
      <xdr:rowOff>152400</xdr:rowOff>
    </xdr:from>
    <xdr:to xmlns:xdr="http://schemas.openxmlformats.org/drawingml/2006/spreadsheetDrawing">
      <xdr:col>54</xdr:col>
      <xdr:colOff>171450</xdr:colOff>
      <xdr:row>18</xdr:row>
      <xdr:rowOff>19050</xdr:rowOff>
    </xdr:to>
    <xdr:sp macro="" textlink="">
      <xdr:nvSpPr>
        <xdr:cNvPr id="5" name="吹き出し: 角を丸めた四角形 4"/>
        <xdr:cNvSpPr/>
      </xdr:nvSpPr>
      <xdr:spPr>
        <a:xfrm>
          <a:off x="7077075" y="2045970"/>
          <a:ext cx="3895725" cy="1066800"/>
        </a:xfrm>
        <a:prstGeom prst="wedgeRoundRectCallout">
          <a:avLst>
            <a:gd name="adj1" fmla="val -4696"/>
            <a:gd name="adj2" fmla="val -94274"/>
            <a:gd name="adj3" fmla="val 16667"/>
          </a:avLst>
        </a:prstGeom>
        <a:ln w="19050"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/>
              <a:ea typeface="ＭＳ Ｐ明朝"/>
            </a:rPr>
            <a:t>基準日に各クラスに配置している</a:t>
          </a:r>
          <a:r>
            <a:rPr kumimoji="1" lang="ja-JP" altLang="en-US" sz="1100" u="sng">
              <a:latin typeface="ＭＳ Ｐ明朝"/>
              <a:ea typeface="ＭＳ Ｐ明朝"/>
            </a:rPr>
            <a:t>保育従事者</a:t>
          </a:r>
          <a:r>
            <a:rPr kumimoji="1" lang="ja-JP" altLang="en-US" sz="1100">
              <a:latin typeface="ＭＳ Ｐ明朝"/>
              <a:ea typeface="ＭＳ Ｐ明朝"/>
            </a:rPr>
            <a:t>及び</a:t>
          </a:r>
          <a:r>
            <a:rPr kumimoji="1" lang="ja-JP" altLang="en-US" sz="1100" u="sng">
              <a:latin typeface="ＭＳ Ｐ明朝"/>
              <a:ea typeface="ＭＳ Ｐ明朝"/>
            </a:rPr>
            <a:t>職種</a:t>
          </a:r>
          <a:r>
            <a:rPr kumimoji="1" lang="ja-JP" altLang="en-US" sz="1100">
              <a:latin typeface="ＭＳ Ｐ明朝"/>
              <a:ea typeface="ＭＳ Ｐ明朝"/>
            </a:rPr>
            <a:t>の記入をお願いします。「常勤換算値＝</a:t>
          </a:r>
          <a:r>
            <a:rPr kumimoji="1" lang="en-US" altLang="ja-JP" sz="1100">
              <a:latin typeface="ＭＳ Ｐ明朝"/>
              <a:ea typeface="ＭＳ Ｐ明朝"/>
            </a:rPr>
            <a:t>1</a:t>
          </a:r>
          <a:r>
            <a:rPr kumimoji="1" lang="ja-JP" altLang="en-US" sz="1100">
              <a:latin typeface="ＭＳ Ｐ明朝"/>
              <a:ea typeface="ＭＳ Ｐ明朝"/>
            </a:rPr>
            <a:t>」の職員は、常勤及び常勤的非常勤保育従事者欄に記入し、「常勤換算値＝</a:t>
          </a:r>
          <a:r>
            <a:rPr kumimoji="1" lang="en-US" altLang="ja-JP" sz="1100">
              <a:latin typeface="ＭＳ Ｐ明朝"/>
              <a:ea typeface="ＭＳ Ｐ明朝"/>
            </a:rPr>
            <a:t>1</a:t>
          </a:r>
          <a:r>
            <a:rPr kumimoji="1" lang="ja-JP" altLang="en-US" sz="1100">
              <a:latin typeface="ＭＳ Ｐ明朝"/>
              <a:ea typeface="ＭＳ Ｐ明朝"/>
            </a:rPr>
            <a:t>未満」の職員は、左記以外の保育従事者欄に記入してください。</a:t>
          </a:r>
          <a:endParaRPr kumimoji="1" lang="en-US" altLang="ja-JP" sz="110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C409"/>
  <sheetViews>
    <sheetView tabSelected="1" workbookViewId="0">
      <selection activeCell="AL3" sqref="AL3"/>
    </sheetView>
  </sheetViews>
  <sheetFormatPr defaultRowHeight="18"/>
  <cols>
    <col min="1" max="57" width="2.625" style="1" customWidth="1"/>
    <col min="58" max="61" width="2.625" style="1" hidden="1" customWidth="1"/>
    <col min="62" max="107" width="2.625" style="1" customWidth="1"/>
    <col min="108" max="16384" width="9" style="1" customWidth="1"/>
  </cols>
  <sheetData>
    <row r="1" spans="2:55" ht="13.5" customHeight="1">
      <c r="AZ1" s="134"/>
      <c r="BA1" s="134"/>
      <c r="BB1" s="134"/>
    </row>
    <row r="2" spans="2:55" ht="18" customHeight="1"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99"/>
      <c r="R2" s="99"/>
      <c r="S2" s="108"/>
      <c r="T2" s="99"/>
      <c r="U2" s="99"/>
      <c r="V2" s="126"/>
      <c r="W2" s="126"/>
      <c r="AA2" s="132" t="s">
        <v>22</v>
      </c>
      <c r="AB2" s="99" t="s">
        <v>21</v>
      </c>
      <c r="AC2" s="99"/>
      <c r="AD2" s="99"/>
      <c r="AE2" s="108" t="s">
        <v>12</v>
      </c>
      <c r="AF2" s="99" t="s">
        <v>6</v>
      </c>
      <c r="AG2" s="99"/>
      <c r="AH2" s="99">
        <v>6</v>
      </c>
      <c r="AI2" s="108" t="s">
        <v>0</v>
      </c>
      <c r="AJ2" s="99">
        <v>6</v>
      </c>
      <c r="AK2" s="99" t="s">
        <v>8</v>
      </c>
      <c r="AL2" s="99">
        <v>3</v>
      </c>
      <c r="AM2" s="99" t="s">
        <v>10</v>
      </c>
      <c r="AN2" s="108" t="s">
        <v>24</v>
      </c>
      <c r="AP2" s="108"/>
      <c r="AQ2" s="108"/>
      <c r="AR2" s="68"/>
      <c r="AS2" s="108"/>
      <c r="AT2" s="108"/>
      <c r="AU2" s="108"/>
      <c r="AV2" s="143"/>
      <c r="AW2" s="143"/>
      <c r="AX2" s="143"/>
      <c r="AY2" s="143"/>
      <c r="AZ2" s="143"/>
      <c r="BA2" s="143"/>
      <c r="BB2" s="143" t="s">
        <v>13</v>
      </c>
    </row>
    <row r="3" spans="2:55" ht="5.0999999999999996" customHeight="1"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</row>
    <row r="4" spans="2:55" ht="13.5" customHeight="1"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19" t="s">
        <v>3</v>
      </c>
      <c r="V4" s="66"/>
      <c r="W4" s="66"/>
      <c r="X4" s="66"/>
      <c r="Y4" s="127"/>
      <c r="Z4" s="119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127"/>
      <c r="AL4" s="119" t="s">
        <v>6</v>
      </c>
      <c r="AM4" s="66"/>
      <c r="AN4" s="135">
        <v>6</v>
      </c>
      <c r="AO4" s="135"/>
      <c r="AP4" s="66" t="s">
        <v>0</v>
      </c>
      <c r="AQ4" s="66"/>
      <c r="AR4" s="135"/>
      <c r="AS4" s="135"/>
      <c r="AT4" s="66" t="s">
        <v>8</v>
      </c>
      <c r="AU4" s="66"/>
      <c r="AV4" s="135"/>
      <c r="AW4" s="135"/>
      <c r="AX4" s="66" t="s">
        <v>10</v>
      </c>
      <c r="AY4" s="66"/>
      <c r="AZ4" s="66" t="s">
        <v>7</v>
      </c>
      <c r="BA4" s="66"/>
      <c r="BB4" s="127"/>
    </row>
    <row r="5" spans="2:55" ht="18" customHeight="1">
      <c r="B5" s="4"/>
      <c r="C5" s="4"/>
      <c r="D5" s="4"/>
      <c r="E5" s="4"/>
      <c r="F5" s="4"/>
      <c r="G5" s="4"/>
      <c r="H5" s="4"/>
      <c r="I5" s="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20"/>
      <c r="V5" s="70"/>
      <c r="W5" s="70"/>
      <c r="X5" s="70"/>
      <c r="Y5" s="128"/>
      <c r="Z5" s="12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128"/>
      <c r="AL5" s="120"/>
      <c r="AM5" s="70"/>
      <c r="AN5" s="136"/>
      <c r="AO5" s="136"/>
      <c r="AP5" s="70"/>
      <c r="AQ5" s="70"/>
      <c r="AR5" s="136"/>
      <c r="AS5" s="136"/>
      <c r="AT5" s="70"/>
      <c r="AU5" s="70"/>
      <c r="AV5" s="136"/>
      <c r="AW5" s="136"/>
      <c r="AX5" s="70"/>
      <c r="AY5" s="70"/>
      <c r="AZ5" s="70"/>
      <c r="BA5" s="70"/>
      <c r="BB5" s="128"/>
    </row>
    <row r="6" spans="2:55" ht="13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2:55" ht="13.5" customHeight="1">
      <c r="B7" s="6" t="s">
        <v>14</v>
      </c>
      <c r="C7" s="18"/>
      <c r="D7" s="18"/>
      <c r="E7" s="18"/>
      <c r="F7" s="28"/>
      <c r="G7" s="38" t="s">
        <v>11</v>
      </c>
      <c r="H7" s="43"/>
      <c r="I7" s="46"/>
      <c r="J7" s="38" t="s">
        <v>17</v>
      </c>
      <c r="K7" s="43"/>
      <c r="L7" s="46"/>
      <c r="M7" s="38" t="s">
        <v>15</v>
      </c>
      <c r="N7" s="43"/>
      <c r="O7" s="46"/>
      <c r="P7" s="95" t="s">
        <v>27</v>
      </c>
      <c r="Q7" s="100"/>
      <c r="R7" s="104"/>
      <c r="S7" s="109" t="s">
        <v>4</v>
      </c>
      <c r="T7" s="114"/>
      <c r="U7" s="121"/>
      <c r="V7" s="95" t="s">
        <v>16</v>
      </c>
      <c r="W7" s="100"/>
      <c r="X7" s="104"/>
      <c r="Y7" s="38" t="s">
        <v>18</v>
      </c>
      <c r="Z7" s="43"/>
      <c r="AA7" s="43"/>
      <c r="AB7" s="43"/>
      <c r="AC7" s="43"/>
      <c r="AD7" s="43"/>
      <c r="AE7" s="43"/>
      <c r="AF7" s="43"/>
      <c r="AG7" s="43"/>
      <c r="AH7" s="43"/>
      <c r="AI7" s="46"/>
      <c r="AJ7" s="38" t="s">
        <v>23</v>
      </c>
      <c r="AK7" s="43"/>
      <c r="AL7" s="43"/>
      <c r="AM7" s="43"/>
      <c r="AN7" s="43"/>
      <c r="AO7" s="43"/>
      <c r="AP7" s="43"/>
      <c r="AQ7" s="43"/>
      <c r="AR7" s="43"/>
      <c r="AS7" s="46"/>
      <c r="AT7" s="38" t="s">
        <v>9</v>
      </c>
      <c r="AU7" s="43"/>
      <c r="AV7" s="43"/>
      <c r="AW7" s="43"/>
      <c r="AX7" s="43"/>
      <c r="AY7" s="43"/>
      <c r="AZ7" s="43"/>
      <c r="BA7" s="43"/>
      <c r="BB7" s="43"/>
      <c r="BC7" s="46"/>
    </row>
    <row r="8" spans="2:55" ht="13.5" customHeight="1">
      <c r="B8" s="7"/>
      <c r="C8" s="19"/>
      <c r="D8" s="19"/>
      <c r="E8" s="19"/>
      <c r="F8" s="29"/>
      <c r="G8" s="39"/>
      <c r="H8" s="44"/>
      <c r="I8" s="47"/>
      <c r="J8" s="39"/>
      <c r="K8" s="44"/>
      <c r="L8" s="47"/>
      <c r="M8" s="39"/>
      <c r="N8" s="44"/>
      <c r="O8" s="47"/>
      <c r="P8" s="96"/>
      <c r="Q8" s="101"/>
      <c r="R8" s="105"/>
      <c r="S8" s="110"/>
      <c r="T8" s="115"/>
      <c r="U8" s="122"/>
      <c r="V8" s="96"/>
      <c r="W8" s="101"/>
      <c r="X8" s="105"/>
      <c r="Y8" s="129"/>
      <c r="Z8" s="131"/>
      <c r="AA8" s="131"/>
      <c r="AB8" s="131"/>
      <c r="AC8" s="131"/>
      <c r="AD8" s="131"/>
      <c r="AE8" s="131"/>
      <c r="AF8" s="131"/>
      <c r="AG8" s="131"/>
      <c r="AH8" s="131"/>
      <c r="AI8" s="133"/>
      <c r="AJ8" s="129"/>
      <c r="AK8" s="131"/>
      <c r="AL8" s="131"/>
      <c r="AM8" s="131"/>
      <c r="AN8" s="131"/>
      <c r="AO8" s="131"/>
      <c r="AP8" s="131"/>
      <c r="AQ8" s="131"/>
      <c r="AR8" s="131"/>
      <c r="AS8" s="133"/>
      <c r="AT8" s="129"/>
      <c r="AU8" s="131"/>
      <c r="AV8" s="131"/>
      <c r="AW8" s="131"/>
      <c r="AX8" s="131"/>
      <c r="AY8" s="131"/>
      <c r="AZ8" s="131"/>
      <c r="BA8" s="131"/>
      <c r="BB8" s="131"/>
      <c r="BC8" s="133"/>
    </row>
    <row r="9" spans="2:55" ht="13.5" customHeight="1">
      <c r="B9" s="8"/>
      <c r="C9" s="20"/>
      <c r="D9" s="20"/>
      <c r="E9" s="20"/>
      <c r="F9" s="30"/>
      <c r="G9" s="40" t="s">
        <v>19</v>
      </c>
      <c r="H9" s="20"/>
      <c r="I9" s="30"/>
      <c r="J9" s="40"/>
      <c r="K9" s="20"/>
      <c r="L9" s="30"/>
      <c r="M9" s="40"/>
      <c r="N9" s="20"/>
      <c r="O9" s="30"/>
      <c r="P9" s="86">
        <f>J9-M9</f>
        <v>0</v>
      </c>
      <c r="Q9" s="89"/>
      <c r="R9" s="92"/>
      <c r="S9" s="86">
        <f>ROUNDDOWN(P9/3,1)</f>
        <v>0</v>
      </c>
      <c r="T9" s="89"/>
      <c r="U9" s="92"/>
      <c r="V9" s="86">
        <f>S9+S11</f>
        <v>0</v>
      </c>
      <c r="W9" s="89"/>
      <c r="X9" s="92"/>
      <c r="Y9" s="40"/>
      <c r="Z9" s="20"/>
      <c r="AA9" s="20"/>
      <c r="AB9" s="20"/>
      <c r="AC9" s="20"/>
      <c r="AD9" s="20"/>
      <c r="AE9" s="20"/>
      <c r="AF9" s="20"/>
      <c r="AG9" s="20"/>
      <c r="AH9" s="20"/>
      <c r="AI9" s="30"/>
      <c r="AJ9" s="40"/>
      <c r="AK9" s="20"/>
      <c r="AL9" s="20"/>
      <c r="AM9" s="20"/>
      <c r="AN9" s="20"/>
      <c r="AO9" s="20"/>
      <c r="AP9" s="20"/>
      <c r="AQ9" s="20"/>
      <c r="AR9" s="20"/>
      <c r="AS9" s="20"/>
      <c r="AT9" s="40"/>
      <c r="AU9" s="20"/>
      <c r="AV9" s="20"/>
      <c r="AW9" s="20"/>
      <c r="AX9" s="20"/>
      <c r="AY9" s="20"/>
      <c r="AZ9" s="20"/>
      <c r="BA9" s="20"/>
      <c r="BB9" s="20"/>
      <c r="BC9" s="144"/>
    </row>
    <row r="10" spans="2:55" ht="13.5" customHeight="1">
      <c r="B10" s="9"/>
      <c r="C10" s="19"/>
      <c r="D10" s="19"/>
      <c r="E10" s="19"/>
      <c r="F10" s="29"/>
      <c r="G10" s="41"/>
      <c r="H10" s="45"/>
      <c r="I10" s="48"/>
      <c r="J10" s="41"/>
      <c r="K10" s="45"/>
      <c r="L10" s="48"/>
      <c r="M10" s="41"/>
      <c r="N10" s="45"/>
      <c r="O10" s="48"/>
      <c r="P10" s="97"/>
      <c r="Q10" s="102"/>
      <c r="R10" s="106"/>
      <c r="S10" s="97"/>
      <c r="T10" s="102"/>
      <c r="U10" s="106"/>
      <c r="V10" s="87"/>
      <c r="W10" s="90"/>
      <c r="X10" s="93"/>
      <c r="Y10" s="7"/>
      <c r="Z10" s="19"/>
      <c r="AA10" s="19"/>
      <c r="AB10" s="19"/>
      <c r="AC10" s="19"/>
      <c r="AD10" s="19"/>
      <c r="AE10" s="19"/>
      <c r="AF10" s="19"/>
      <c r="AG10" s="19"/>
      <c r="AH10" s="19"/>
      <c r="AI10" s="29"/>
      <c r="AJ10" s="41"/>
      <c r="AK10" s="45"/>
      <c r="AL10" s="45"/>
      <c r="AM10" s="45"/>
      <c r="AN10" s="45"/>
      <c r="AO10" s="45"/>
      <c r="AP10" s="45"/>
      <c r="AQ10" s="45"/>
      <c r="AR10" s="45"/>
      <c r="AS10" s="45"/>
      <c r="AT10" s="7"/>
      <c r="AU10" s="19"/>
      <c r="AV10" s="19"/>
      <c r="AW10" s="19"/>
      <c r="AX10" s="19"/>
      <c r="AY10" s="19"/>
      <c r="AZ10" s="19"/>
      <c r="BA10" s="19"/>
      <c r="BB10" s="19"/>
      <c r="BC10" s="145"/>
    </row>
    <row r="11" spans="2:55" ht="13.5" customHeight="1">
      <c r="B11" s="9"/>
      <c r="C11" s="19"/>
      <c r="D11" s="19"/>
      <c r="E11" s="19"/>
      <c r="F11" s="29"/>
      <c r="G11" s="6" t="s">
        <v>1</v>
      </c>
      <c r="H11" s="18"/>
      <c r="I11" s="28"/>
      <c r="J11" s="6"/>
      <c r="K11" s="18"/>
      <c r="L11" s="28"/>
      <c r="M11" s="6"/>
      <c r="N11" s="18"/>
      <c r="O11" s="28"/>
      <c r="P11" s="98">
        <f>(J11-M11)+(J13-M13)</f>
        <v>0</v>
      </c>
      <c r="Q11" s="103"/>
      <c r="R11" s="107"/>
      <c r="S11" s="98">
        <f>ROUNDDOWN(P11/6,1)</f>
        <v>0</v>
      </c>
      <c r="T11" s="103"/>
      <c r="U11" s="107"/>
      <c r="V11" s="87"/>
      <c r="W11" s="90"/>
      <c r="X11" s="93"/>
      <c r="Y11" s="6"/>
      <c r="Z11" s="18"/>
      <c r="AA11" s="18"/>
      <c r="AB11" s="18"/>
      <c r="AC11" s="18"/>
      <c r="AD11" s="18"/>
      <c r="AE11" s="18"/>
      <c r="AF11" s="18"/>
      <c r="AG11" s="18"/>
      <c r="AH11" s="18"/>
      <c r="AI11" s="28"/>
      <c r="AJ11" s="6"/>
      <c r="AK11" s="18"/>
      <c r="AL11" s="18"/>
      <c r="AM11" s="18"/>
      <c r="AN11" s="18"/>
      <c r="AO11" s="18"/>
      <c r="AP11" s="18"/>
      <c r="AQ11" s="18"/>
      <c r="AR11" s="18"/>
      <c r="AS11" s="18"/>
      <c r="AT11" s="137"/>
      <c r="AU11" s="141"/>
      <c r="AV11" s="141"/>
      <c r="AW11" s="141"/>
      <c r="AX11" s="141"/>
      <c r="AY11" s="141"/>
      <c r="AZ11" s="141"/>
      <c r="BA11" s="141"/>
      <c r="BB11" s="141"/>
      <c r="BC11" s="146"/>
    </row>
    <row r="12" spans="2:55" ht="13.5" customHeight="1">
      <c r="B12" s="9"/>
      <c r="C12" s="19"/>
      <c r="D12" s="19"/>
      <c r="E12" s="19"/>
      <c r="F12" s="29"/>
      <c r="G12" s="41"/>
      <c r="H12" s="45"/>
      <c r="I12" s="48"/>
      <c r="J12" s="41"/>
      <c r="K12" s="45"/>
      <c r="L12" s="48"/>
      <c r="M12" s="7"/>
      <c r="N12" s="19"/>
      <c r="O12" s="29"/>
      <c r="P12" s="87"/>
      <c r="Q12" s="90"/>
      <c r="R12" s="93"/>
      <c r="S12" s="87"/>
      <c r="T12" s="90"/>
      <c r="U12" s="93"/>
      <c r="V12" s="87"/>
      <c r="W12" s="90"/>
      <c r="X12" s="93"/>
      <c r="Y12" s="41"/>
      <c r="Z12" s="45"/>
      <c r="AA12" s="45"/>
      <c r="AB12" s="45"/>
      <c r="AC12" s="45"/>
      <c r="AD12" s="45"/>
      <c r="AE12" s="45"/>
      <c r="AF12" s="45"/>
      <c r="AG12" s="45"/>
      <c r="AH12" s="45"/>
      <c r="AI12" s="48"/>
      <c r="AJ12" s="41"/>
      <c r="AK12" s="45"/>
      <c r="AL12" s="45"/>
      <c r="AM12" s="45"/>
      <c r="AN12" s="45"/>
      <c r="AO12" s="45"/>
      <c r="AP12" s="45"/>
      <c r="AQ12" s="45"/>
      <c r="AR12" s="45"/>
      <c r="AS12" s="45"/>
      <c r="AT12" s="137"/>
      <c r="AU12" s="141"/>
      <c r="AV12" s="141"/>
      <c r="AW12" s="141"/>
      <c r="AX12" s="141"/>
      <c r="AY12" s="141"/>
      <c r="AZ12" s="141"/>
      <c r="BA12" s="141"/>
      <c r="BB12" s="141"/>
      <c r="BC12" s="146"/>
    </row>
    <row r="13" spans="2:55" ht="13.5" customHeight="1">
      <c r="B13" s="9"/>
      <c r="C13" s="19"/>
      <c r="D13" s="19"/>
      <c r="E13" s="19"/>
      <c r="F13" s="29"/>
      <c r="G13" s="6" t="s">
        <v>5</v>
      </c>
      <c r="H13" s="18"/>
      <c r="I13" s="28"/>
      <c r="J13" s="6"/>
      <c r="K13" s="18"/>
      <c r="L13" s="28"/>
      <c r="M13" s="6"/>
      <c r="N13" s="18"/>
      <c r="O13" s="28"/>
      <c r="P13" s="87"/>
      <c r="Q13" s="90"/>
      <c r="R13" s="93"/>
      <c r="S13" s="87"/>
      <c r="T13" s="90"/>
      <c r="U13" s="93"/>
      <c r="V13" s="87"/>
      <c r="W13" s="90"/>
      <c r="X13" s="93"/>
      <c r="Y13" s="6"/>
      <c r="Z13" s="18"/>
      <c r="AA13" s="18"/>
      <c r="AB13" s="18"/>
      <c r="AC13" s="18"/>
      <c r="AD13" s="18"/>
      <c r="AE13" s="18"/>
      <c r="AF13" s="18"/>
      <c r="AG13" s="18"/>
      <c r="AH13" s="18"/>
      <c r="AI13" s="28"/>
      <c r="AJ13" s="6"/>
      <c r="AK13" s="18"/>
      <c r="AL13" s="18"/>
      <c r="AM13" s="18"/>
      <c r="AN13" s="18"/>
      <c r="AO13" s="18"/>
      <c r="AP13" s="18"/>
      <c r="AQ13" s="18"/>
      <c r="AR13" s="18"/>
      <c r="AS13" s="18"/>
      <c r="AT13" s="137"/>
      <c r="AU13" s="141"/>
      <c r="AV13" s="141"/>
      <c r="AW13" s="141"/>
      <c r="AX13" s="141"/>
      <c r="AY13" s="141"/>
      <c r="AZ13" s="141"/>
      <c r="BA13" s="141"/>
      <c r="BB13" s="141"/>
      <c r="BC13" s="146"/>
    </row>
    <row r="14" spans="2:55" ht="13.5" customHeight="1">
      <c r="B14" s="10"/>
      <c r="C14" s="21"/>
      <c r="D14" s="21"/>
      <c r="E14" s="21"/>
      <c r="F14" s="31"/>
      <c r="G14" s="42"/>
      <c r="H14" s="21"/>
      <c r="I14" s="31"/>
      <c r="J14" s="42"/>
      <c r="K14" s="21"/>
      <c r="L14" s="31"/>
      <c r="M14" s="42"/>
      <c r="N14" s="21"/>
      <c r="O14" s="31"/>
      <c r="P14" s="88"/>
      <c r="Q14" s="91"/>
      <c r="R14" s="94"/>
      <c r="S14" s="88"/>
      <c r="T14" s="91"/>
      <c r="U14" s="94"/>
      <c r="V14" s="88"/>
      <c r="W14" s="91"/>
      <c r="X14" s="94"/>
      <c r="Y14" s="42"/>
      <c r="Z14" s="21"/>
      <c r="AA14" s="21"/>
      <c r="AB14" s="21"/>
      <c r="AC14" s="21"/>
      <c r="AD14" s="21"/>
      <c r="AE14" s="21"/>
      <c r="AF14" s="21"/>
      <c r="AG14" s="21"/>
      <c r="AH14" s="21"/>
      <c r="AI14" s="31"/>
      <c r="AJ14" s="7"/>
      <c r="AK14" s="19"/>
      <c r="AL14" s="19"/>
      <c r="AM14" s="19"/>
      <c r="AN14" s="19"/>
      <c r="AO14" s="19"/>
      <c r="AP14" s="19"/>
      <c r="AQ14" s="19"/>
      <c r="AR14" s="19"/>
      <c r="AS14" s="19"/>
      <c r="AT14" s="138"/>
      <c r="AU14" s="142"/>
      <c r="AV14" s="142"/>
      <c r="AW14" s="142"/>
      <c r="AX14" s="142"/>
      <c r="AY14" s="142"/>
      <c r="AZ14" s="142"/>
      <c r="BA14" s="142"/>
      <c r="BB14" s="142"/>
      <c r="BC14" s="147"/>
    </row>
    <row r="15" spans="2:55" ht="13.5" customHeight="1">
      <c r="B15" s="11"/>
      <c r="C15" s="22"/>
      <c r="D15" s="22"/>
      <c r="E15" s="22"/>
      <c r="F15" s="32"/>
      <c r="G15" s="40" t="s">
        <v>19</v>
      </c>
      <c r="H15" s="20"/>
      <c r="I15" s="30"/>
      <c r="J15" s="49"/>
      <c r="K15" s="22"/>
      <c r="L15" s="32"/>
      <c r="M15" s="40"/>
      <c r="N15" s="20"/>
      <c r="O15" s="30"/>
      <c r="P15" s="86">
        <f>J15-M15</f>
        <v>0</v>
      </c>
      <c r="Q15" s="89"/>
      <c r="R15" s="92"/>
      <c r="S15" s="86">
        <f>ROUNDDOWN(P15/3,1)</f>
        <v>0</v>
      </c>
      <c r="T15" s="89"/>
      <c r="U15" s="92"/>
      <c r="V15" s="86">
        <f>S15+S17</f>
        <v>0</v>
      </c>
      <c r="W15" s="89"/>
      <c r="X15" s="92"/>
      <c r="Y15" s="49"/>
      <c r="Z15" s="22"/>
      <c r="AA15" s="22"/>
      <c r="AB15" s="22"/>
      <c r="AC15" s="22"/>
      <c r="AD15" s="22"/>
      <c r="AE15" s="22"/>
      <c r="AF15" s="22"/>
      <c r="AG15" s="22"/>
      <c r="AH15" s="22"/>
      <c r="AI15" s="32"/>
      <c r="AJ15" s="49"/>
      <c r="AK15" s="22"/>
      <c r="AL15" s="22"/>
      <c r="AM15" s="22"/>
      <c r="AN15" s="22"/>
      <c r="AO15" s="22"/>
      <c r="AP15" s="22"/>
      <c r="AQ15" s="22"/>
      <c r="AR15" s="22"/>
      <c r="AS15" s="32"/>
      <c r="AT15" s="49"/>
      <c r="AU15" s="22"/>
      <c r="AV15" s="22"/>
      <c r="AW15" s="22"/>
      <c r="AX15" s="22"/>
      <c r="AY15" s="22"/>
      <c r="AZ15" s="22"/>
      <c r="BA15" s="22"/>
      <c r="BB15" s="22"/>
      <c r="BC15" s="148"/>
    </row>
    <row r="16" spans="2:55" ht="13.5" customHeight="1">
      <c r="B16" s="12"/>
      <c r="C16" s="23"/>
      <c r="D16" s="23"/>
      <c r="E16" s="23"/>
      <c r="F16" s="33"/>
      <c r="G16" s="41"/>
      <c r="H16" s="45"/>
      <c r="I16" s="48"/>
      <c r="J16" s="50"/>
      <c r="K16" s="62"/>
      <c r="L16" s="74"/>
      <c r="M16" s="41"/>
      <c r="N16" s="45"/>
      <c r="O16" s="48"/>
      <c r="P16" s="97"/>
      <c r="Q16" s="102"/>
      <c r="R16" s="106"/>
      <c r="S16" s="97"/>
      <c r="T16" s="102"/>
      <c r="U16" s="106"/>
      <c r="V16" s="87"/>
      <c r="W16" s="90"/>
      <c r="X16" s="93"/>
      <c r="Y16" s="130"/>
      <c r="Z16" s="23"/>
      <c r="AA16" s="23"/>
      <c r="AB16" s="23"/>
      <c r="AC16" s="23"/>
      <c r="AD16" s="23"/>
      <c r="AE16" s="23"/>
      <c r="AF16" s="23"/>
      <c r="AG16" s="23"/>
      <c r="AH16" s="23"/>
      <c r="AI16" s="33"/>
      <c r="AJ16" s="50"/>
      <c r="AK16" s="62"/>
      <c r="AL16" s="62"/>
      <c r="AM16" s="62"/>
      <c r="AN16" s="62"/>
      <c r="AO16" s="62"/>
      <c r="AP16" s="62"/>
      <c r="AQ16" s="62"/>
      <c r="AR16" s="62"/>
      <c r="AS16" s="74"/>
      <c r="AT16" s="50"/>
      <c r="AU16" s="62"/>
      <c r="AV16" s="62"/>
      <c r="AW16" s="62"/>
      <c r="AX16" s="62"/>
      <c r="AY16" s="62"/>
      <c r="AZ16" s="62"/>
      <c r="BA16" s="62"/>
      <c r="BB16" s="62"/>
      <c r="BC16" s="149"/>
    </row>
    <row r="17" spans="2:55" ht="13.5" customHeight="1">
      <c r="B17" s="12"/>
      <c r="C17" s="23"/>
      <c r="D17" s="23"/>
      <c r="E17" s="23"/>
      <c r="F17" s="33"/>
      <c r="G17" s="6" t="s">
        <v>1</v>
      </c>
      <c r="H17" s="18"/>
      <c r="I17" s="28"/>
      <c r="J17" s="51"/>
      <c r="K17" s="63"/>
      <c r="L17" s="75"/>
      <c r="M17" s="6"/>
      <c r="N17" s="18"/>
      <c r="O17" s="28"/>
      <c r="P17" s="98">
        <f>(J17-M17)+(J19-M19)</f>
        <v>0</v>
      </c>
      <c r="Q17" s="103"/>
      <c r="R17" s="107"/>
      <c r="S17" s="98">
        <f>ROUNDDOWN(P17/6,1)</f>
        <v>0</v>
      </c>
      <c r="T17" s="103"/>
      <c r="U17" s="107"/>
      <c r="V17" s="87"/>
      <c r="W17" s="90"/>
      <c r="X17" s="93"/>
      <c r="Y17" s="51"/>
      <c r="Z17" s="63"/>
      <c r="AA17" s="63"/>
      <c r="AB17" s="63"/>
      <c r="AC17" s="63"/>
      <c r="AD17" s="63"/>
      <c r="AE17" s="63"/>
      <c r="AF17" s="63"/>
      <c r="AG17" s="63"/>
      <c r="AH17" s="63"/>
      <c r="AI17" s="75"/>
      <c r="AJ17" s="51"/>
      <c r="AK17" s="63"/>
      <c r="AL17" s="63"/>
      <c r="AM17" s="63"/>
      <c r="AN17" s="63"/>
      <c r="AO17" s="63"/>
      <c r="AP17" s="63"/>
      <c r="AQ17" s="63"/>
      <c r="AR17" s="63"/>
      <c r="AS17" s="75"/>
      <c r="AT17" s="51"/>
      <c r="AU17" s="63"/>
      <c r="AV17" s="63"/>
      <c r="AW17" s="63"/>
      <c r="AX17" s="63"/>
      <c r="AY17" s="63"/>
      <c r="AZ17" s="63"/>
      <c r="BA17" s="63"/>
      <c r="BB17" s="63"/>
      <c r="BC17" s="150"/>
    </row>
    <row r="18" spans="2:55" ht="13.5" customHeight="1">
      <c r="B18" s="12"/>
      <c r="C18" s="23"/>
      <c r="D18" s="23"/>
      <c r="E18" s="23"/>
      <c r="F18" s="33"/>
      <c r="G18" s="41"/>
      <c r="H18" s="45"/>
      <c r="I18" s="48"/>
      <c r="J18" s="52"/>
      <c r="K18" s="64"/>
      <c r="L18" s="76"/>
      <c r="M18" s="7"/>
      <c r="N18" s="19"/>
      <c r="O18" s="29"/>
      <c r="P18" s="87"/>
      <c r="Q18" s="90"/>
      <c r="R18" s="93"/>
      <c r="S18" s="87"/>
      <c r="T18" s="90"/>
      <c r="U18" s="93"/>
      <c r="V18" s="87"/>
      <c r="W18" s="90"/>
      <c r="X18" s="93"/>
      <c r="Y18" s="52"/>
      <c r="Z18" s="64"/>
      <c r="AA18" s="64"/>
      <c r="AB18" s="64"/>
      <c r="AC18" s="64"/>
      <c r="AD18" s="64"/>
      <c r="AE18" s="64"/>
      <c r="AF18" s="64"/>
      <c r="AG18" s="64"/>
      <c r="AH18" s="64"/>
      <c r="AI18" s="76"/>
      <c r="AJ18" s="52"/>
      <c r="AK18" s="64"/>
      <c r="AL18" s="64"/>
      <c r="AM18" s="64"/>
      <c r="AN18" s="64"/>
      <c r="AO18" s="64"/>
      <c r="AP18" s="64"/>
      <c r="AQ18" s="64"/>
      <c r="AR18" s="64"/>
      <c r="AS18" s="76"/>
      <c r="AT18" s="52"/>
      <c r="AU18" s="64"/>
      <c r="AV18" s="64"/>
      <c r="AW18" s="64"/>
      <c r="AX18" s="64"/>
      <c r="AY18" s="64"/>
      <c r="AZ18" s="64"/>
      <c r="BA18" s="64"/>
      <c r="BB18" s="64"/>
      <c r="BC18" s="151"/>
    </row>
    <row r="19" spans="2:55" ht="13.5" customHeight="1">
      <c r="B19" s="12"/>
      <c r="C19" s="23"/>
      <c r="D19" s="23"/>
      <c r="E19" s="23"/>
      <c r="F19" s="33"/>
      <c r="G19" s="6" t="s">
        <v>5</v>
      </c>
      <c r="H19" s="18"/>
      <c r="I19" s="28"/>
      <c r="J19" s="51"/>
      <c r="K19" s="63"/>
      <c r="L19" s="75"/>
      <c r="M19" s="6"/>
      <c r="N19" s="18"/>
      <c r="O19" s="28"/>
      <c r="P19" s="87"/>
      <c r="Q19" s="90"/>
      <c r="R19" s="93"/>
      <c r="S19" s="87"/>
      <c r="T19" s="90"/>
      <c r="U19" s="93"/>
      <c r="V19" s="87"/>
      <c r="W19" s="90"/>
      <c r="X19" s="93"/>
      <c r="Y19" s="51"/>
      <c r="Z19" s="63"/>
      <c r="AA19" s="63"/>
      <c r="AB19" s="63"/>
      <c r="AC19" s="63"/>
      <c r="AD19" s="63"/>
      <c r="AE19" s="63"/>
      <c r="AF19" s="63"/>
      <c r="AG19" s="63"/>
      <c r="AH19" s="63"/>
      <c r="AI19" s="75"/>
      <c r="AJ19" s="51"/>
      <c r="AK19" s="63"/>
      <c r="AL19" s="63"/>
      <c r="AM19" s="63"/>
      <c r="AN19" s="63"/>
      <c r="AO19" s="63"/>
      <c r="AP19" s="63"/>
      <c r="AQ19" s="63"/>
      <c r="AR19" s="63"/>
      <c r="AS19" s="75"/>
      <c r="AT19" s="139"/>
      <c r="AU19" s="139"/>
      <c r="AV19" s="139"/>
      <c r="AW19" s="139"/>
      <c r="AX19" s="139"/>
      <c r="AY19" s="139"/>
      <c r="AZ19" s="139"/>
      <c r="BA19" s="139"/>
      <c r="BB19" s="139"/>
      <c r="BC19" s="152"/>
    </row>
    <row r="20" spans="2:55" ht="13.5" customHeight="1">
      <c r="B20" s="13"/>
      <c r="C20" s="24"/>
      <c r="D20" s="24"/>
      <c r="E20" s="24"/>
      <c r="F20" s="34"/>
      <c r="G20" s="42"/>
      <c r="H20" s="21"/>
      <c r="I20" s="31"/>
      <c r="J20" s="53"/>
      <c r="K20" s="65"/>
      <c r="L20" s="77"/>
      <c r="M20" s="42"/>
      <c r="N20" s="21"/>
      <c r="O20" s="31"/>
      <c r="P20" s="88"/>
      <c r="Q20" s="91"/>
      <c r="R20" s="94"/>
      <c r="S20" s="88"/>
      <c r="T20" s="91"/>
      <c r="U20" s="94"/>
      <c r="V20" s="88"/>
      <c r="W20" s="91"/>
      <c r="X20" s="94"/>
      <c r="Y20" s="53"/>
      <c r="Z20" s="65"/>
      <c r="AA20" s="65"/>
      <c r="AB20" s="65"/>
      <c r="AC20" s="65"/>
      <c r="AD20" s="65"/>
      <c r="AE20" s="65"/>
      <c r="AF20" s="65"/>
      <c r="AG20" s="65"/>
      <c r="AH20" s="65"/>
      <c r="AI20" s="77"/>
      <c r="AJ20" s="53"/>
      <c r="AK20" s="65"/>
      <c r="AL20" s="65"/>
      <c r="AM20" s="65"/>
      <c r="AN20" s="65"/>
      <c r="AO20" s="65"/>
      <c r="AP20" s="65"/>
      <c r="AQ20" s="65"/>
      <c r="AR20" s="65"/>
      <c r="AS20" s="77"/>
      <c r="AT20" s="140"/>
      <c r="AU20" s="140"/>
      <c r="AV20" s="140"/>
      <c r="AW20" s="140"/>
      <c r="AX20" s="140"/>
      <c r="AY20" s="140"/>
      <c r="AZ20" s="140"/>
      <c r="BA20" s="140"/>
      <c r="BB20" s="140"/>
      <c r="BC20" s="153"/>
    </row>
    <row r="21" spans="2:55" ht="13.5" customHeight="1">
      <c r="B21" s="8"/>
      <c r="C21" s="20"/>
      <c r="D21" s="20"/>
      <c r="E21" s="20"/>
      <c r="F21" s="30"/>
      <c r="G21" s="40" t="s">
        <v>19</v>
      </c>
      <c r="H21" s="20"/>
      <c r="I21" s="30"/>
      <c r="J21" s="54"/>
      <c r="K21" s="66"/>
      <c r="L21" s="78"/>
      <c r="M21" s="40"/>
      <c r="N21" s="20"/>
      <c r="O21" s="30"/>
      <c r="P21" s="86">
        <f>J21-M21</f>
        <v>0</v>
      </c>
      <c r="Q21" s="89"/>
      <c r="R21" s="92"/>
      <c r="S21" s="86">
        <f>ROUNDDOWN(P21/3,1)</f>
        <v>0</v>
      </c>
      <c r="T21" s="89"/>
      <c r="U21" s="92"/>
      <c r="V21" s="86">
        <f>S21+S23</f>
        <v>0</v>
      </c>
      <c r="W21" s="89"/>
      <c r="X21" s="92"/>
      <c r="Y21" s="54"/>
      <c r="Z21" s="66"/>
      <c r="AA21" s="66"/>
      <c r="AB21" s="66"/>
      <c r="AC21" s="66"/>
      <c r="AD21" s="66"/>
      <c r="AE21" s="66"/>
      <c r="AF21" s="66"/>
      <c r="AG21" s="66"/>
      <c r="AH21" s="66"/>
      <c r="AI21" s="78"/>
      <c r="AJ21" s="54"/>
      <c r="AK21" s="66"/>
      <c r="AL21" s="66"/>
      <c r="AM21" s="66"/>
      <c r="AN21" s="66"/>
      <c r="AO21" s="66"/>
      <c r="AP21" s="66"/>
      <c r="AQ21" s="66"/>
      <c r="AR21" s="66"/>
      <c r="AS21" s="78"/>
      <c r="AT21" s="54"/>
      <c r="AU21" s="66"/>
      <c r="AV21" s="66"/>
      <c r="AW21" s="66"/>
      <c r="AX21" s="66"/>
      <c r="AY21" s="66"/>
      <c r="AZ21" s="66"/>
      <c r="BA21" s="66"/>
      <c r="BB21" s="66"/>
      <c r="BC21" s="127"/>
    </row>
    <row r="22" spans="2:55" ht="13.5" customHeight="1">
      <c r="B22" s="9"/>
      <c r="C22" s="19"/>
      <c r="D22" s="19"/>
      <c r="E22" s="19"/>
      <c r="F22" s="29"/>
      <c r="G22" s="41"/>
      <c r="H22" s="45"/>
      <c r="I22" s="48"/>
      <c r="J22" s="55"/>
      <c r="K22" s="67"/>
      <c r="L22" s="79"/>
      <c r="M22" s="41"/>
      <c r="N22" s="45"/>
      <c r="O22" s="48"/>
      <c r="P22" s="97"/>
      <c r="Q22" s="102"/>
      <c r="R22" s="106"/>
      <c r="S22" s="97"/>
      <c r="T22" s="102"/>
      <c r="U22" s="106"/>
      <c r="V22" s="87"/>
      <c r="W22" s="90"/>
      <c r="X22" s="93"/>
      <c r="Y22" s="55"/>
      <c r="Z22" s="67"/>
      <c r="AA22" s="67"/>
      <c r="AB22" s="67"/>
      <c r="AC22" s="67"/>
      <c r="AD22" s="67"/>
      <c r="AE22" s="67"/>
      <c r="AF22" s="67"/>
      <c r="AG22" s="67"/>
      <c r="AH22" s="67"/>
      <c r="AI22" s="79"/>
      <c r="AJ22" s="55"/>
      <c r="AK22" s="67"/>
      <c r="AL22" s="67"/>
      <c r="AM22" s="67"/>
      <c r="AN22" s="67"/>
      <c r="AO22" s="67"/>
      <c r="AP22" s="67"/>
      <c r="AQ22" s="67"/>
      <c r="AR22" s="67"/>
      <c r="AS22" s="79"/>
      <c r="AT22" s="55"/>
      <c r="AU22" s="67"/>
      <c r="AV22" s="67"/>
      <c r="AW22" s="67"/>
      <c r="AX22" s="67"/>
      <c r="AY22" s="67"/>
      <c r="AZ22" s="67"/>
      <c r="BA22" s="67"/>
      <c r="BB22" s="67"/>
      <c r="BC22" s="154"/>
    </row>
    <row r="23" spans="2:55" ht="13.5" customHeight="1">
      <c r="B23" s="9"/>
      <c r="C23" s="19"/>
      <c r="D23" s="19"/>
      <c r="E23" s="19"/>
      <c r="F23" s="29"/>
      <c r="G23" s="6" t="s">
        <v>1</v>
      </c>
      <c r="H23" s="18"/>
      <c r="I23" s="28"/>
      <c r="J23" s="56"/>
      <c r="K23" s="68"/>
      <c r="L23" s="80"/>
      <c r="M23" s="6"/>
      <c r="N23" s="18"/>
      <c r="O23" s="28"/>
      <c r="P23" s="98">
        <f>(J23-M23)+(J25-M25)</f>
        <v>0</v>
      </c>
      <c r="Q23" s="103"/>
      <c r="R23" s="107"/>
      <c r="S23" s="98">
        <f>ROUNDDOWN(P23/6,1)</f>
        <v>0</v>
      </c>
      <c r="T23" s="103"/>
      <c r="U23" s="107"/>
      <c r="V23" s="87"/>
      <c r="W23" s="90"/>
      <c r="X23" s="93"/>
      <c r="Y23" s="56"/>
      <c r="Z23" s="68"/>
      <c r="AA23" s="68"/>
      <c r="AB23" s="68"/>
      <c r="AC23" s="68"/>
      <c r="AD23" s="68"/>
      <c r="AE23" s="68"/>
      <c r="AF23" s="68"/>
      <c r="AG23" s="68"/>
      <c r="AH23" s="68"/>
      <c r="AI23" s="80"/>
      <c r="AJ23" s="57"/>
      <c r="AK23" s="69"/>
      <c r="AL23" s="69"/>
      <c r="AM23" s="69"/>
      <c r="AN23" s="69"/>
      <c r="AO23" s="69"/>
      <c r="AP23" s="69"/>
      <c r="AQ23" s="69"/>
      <c r="AR23" s="69"/>
      <c r="AS23" s="81"/>
      <c r="AT23" s="57"/>
      <c r="AU23" s="69"/>
      <c r="AV23" s="69"/>
      <c r="AW23" s="69"/>
      <c r="AX23" s="69"/>
      <c r="AY23" s="69"/>
      <c r="AZ23" s="69"/>
      <c r="BA23" s="69"/>
      <c r="BB23" s="69"/>
      <c r="BC23" s="155"/>
    </row>
    <row r="24" spans="2:55" ht="13.5" customHeight="1">
      <c r="B24" s="9"/>
      <c r="C24" s="19"/>
      <c r="D24" s="19"/>
      <c r="E24" s="19"/>
      <c r="F24" s="29"/>
      <c r="G24" s="41"/>
      <c r="H24" s="45"/>
      <c r="I24" s="48"/>
      <c r="J24" s="55"/>
      <c r="K24" s="67"/>
      <c r="L24" s="79"/>
      <c r="M24" s="7"/>
      <c r="N24" s="19"/>
      <c r="O24" s="29"/>
      <c r="P24" s="87"/>
      <c r="Q24" s="90"/>
      <c r="R24" s="93"/>
      <c r="S24" s="87"/>
      <c r="T24" s="90"/>
      <c r="U24" s="93"/>
      <c r="V24" s="87"/>
      <c r="W24" s="90"/>
      <c r="X24" s="93"/>
      <c r="Y24" s="55"/>
      <c r="Z24" s="67"/>
      <c r="AA24" s="67"/>
      <c r="AB24" s="67"/>
      <c r="AC24" s="67"/>
      <c r="AD24" s="67"/>
      <c r="AE24" s="67"/>
      <c r="AF24" s="67"/>
      <c r="AG24" s="67"/>
      <c r="AH24" s="67"/>
      <c r="AI24" s="79"/>
      <c r="AJ24" s="55"/>
      <c r="AK24" s="67"/>
      <c r="AL24" s="67"/>
      <c r="AM24" s="67"/>
      <c r="AN24" s="67"/>
      <c r="AO24" s="67"/>
      <c r="AP24" s="67"/>
      <c r="AQ24" s="67"/>
      <c r="AR24" s="67"/>
      <c r="AS24" s="79"/>
      <c r="AT24" s="55"/>
      <c r="AU24" s="67"/>
      <c r="AV24" s="67"/>
      <c r="AW24" s="67"/>
      <c r="AX24" s="67"/>
      <c r="AY24" s="67"/>
      <c r="AZ24" s="67"/>
      <c r="BA24" s="67"/>
      <c r="BB24" s="67"/>
      <c r="BC24" s="154"/>
    </row>
    <row r="25" spans="2:55" ht="13.5" customHeight="1">
      <c r="B25" s="9"/>
      <c r="C25" s="19"/>
      <c r="D25" s="19"/>
      <c r="E25" s="19"/>
      <c r="F25" s="29"/>
      <c r="G25" s="6" t="s">
        <v>5</v>
      </c>
      <c r="H25" s="18"/>
      <c r="I25" s="28"/>
      <c r="J25" s="57"/>
      <c r="K25" s="69"/>
      <c r="L25" s="81"/>
      <c r="M25" s="6"/>
      <c r="N25" s="18"/>
      <c r="O25" s="28"/>
      <c r="P25" s="87"/>
      <c r="Q25" s="90"/>
      <c r="R25" s="93"/>
      <c r="S25" s="87"/>
      <c r="T25" s="90"/>
      <c r="U25" s="93"/>
      <c r="V25" s="87"/>
      <c r="W25" s="90"/>
      <c r="X25" s="93"/>
      <c r="Y25" s="57"/>
      <c r="Z25" s="69"/>
      <c r="AA25" s="69"/>
      <c r="AB25" s="69"/>
      <c r="AC25" s="69"/>
      <c r="AD25" s="69"/>
      <c r="AE25" s="69"/>
      <c r="AF25" s="69"/>
      <c r="AG25" s="69"/>
      <c r="AH25" s="69"/>
      <c r="AI25" s="81"/>
      <c r="AJ25" s="57"/>
      <c r="AK25" s="69"/>
      <c r="AL25" s="69"/>
      <c r="AM25" s="69"/>
      <c r="AN25" s="69"/>
      <c r="AO25" s="69"/>
      <c r="AP25" s="69"/>
      <c r="AQ25" s="69"/>
      <c r="AR25" s="69"/>
      <c r="AS25" s="81"/>
      <c r="AT25" s="57"/>
      <c r="AU25" s="69"/>
      <c r="AV25" s="69"/>
      <c r="AW25" s="69"/>
      <c r="AX25" s="69"/>
      <c r="AY25" s="69"/>
      <c r="AZ25" s="69"/>
      <c r="BA25" s="69"/>
      <c r="BB25" s="69"/>
      <c r="BC25" s="155"/>
    </row>
    <row r="26" spans="2:55" ht="13.5" customHeight="1">
      <c r="B26" s="10"/>
      <c r="C26" s="21"/>
      <c r="D26" s="21"/>
      <c r="E26" s="21"/>
      <c r="F26" s="31"/>
      <c r="G26" s="42"/>
      <c r="H26" s="21"/>
      <c r="I26" s="31"/>
      <c r="J26" s="58"/>
      <c r="K26" s="70"/>
      <c r="L26" s="82"/>
      <c r="M26" s="42"/>
      <c r="N26" s="21"/>
      <c r="O26" s="31"/>
      <c r="P26" s="88"/>
      <c r="Q26" s="91"/>
      <c r="R26" s="94"/>
      <c r="S26" s="88"/>
      <c r="T26" s="91"/>
      <c r="U26" s="94"/>
      <c r="V26" s="88"/>
      <c r="W26" s="91"/>
      <c r="X26" s="94"/>
      <c r="Y26" s="58"/>
      <c r="Z26" s="70"/>
      <c r="AA26" s="70"/>
      <c r="AB26" s="70"/>
      <c r="AC26" s="70"/>
      <c r="AD26" s="70"/>
      <c r="AE26" s="70"/>
      <c r="AF26" s="70"/>
      <c r="AG26" s="70"/>
      <c r="AH26" s="70"/>
      <c r="AI26" s="82"/>
      <c r="AJ26" s="58"/>
      <c r="AK26" s="70"/>
      <c r="AL26" s="70"/>
      <c r="AM26" s="70"/>
      <c r="AN26" s="70"/>
      <c r="AO26" s="70"/>
      <c r="AP26" s="70"/>
      <c r="AQ26" s="70"/>
      <c r="AR26" s="70"/>
      <c r="AS26" s="82"/>
      <c r="AT26" s="58"/>
      <c r="AU26" s="70"/>
      <c r="AV26" s="70"/>
      <c r="AW26" s="70"/>
      <c r="AX26" s="70"/>
      <c r="AY26" s="70"/>
      <c r="AZ26" s="70"/>
      <c r="BA26" s="70"/>
      <c r="BB26" s="70"/>
      <c r="BC26" s="128"/>
    </row>
    <row r="27" spans="2:55" ht="13.5" customHeight="1">
      <c r="B27" s="8"/>
      <c r="C27" s="20"/>
      <c r="D27" s="20"/>
      <c r="E27" s="20"/>
      <c r="F27" s="30"/>
      <c r="G27" s="40" t="s">
        <v>19</v>
      </c>
      <c r="H27" s="20"/>
      <c r="I27" s="30"/>
      <c r="J27" s="54"/>
      <c r="K27" s="66"/>
      <c r="L27" s="78"/>
      <c r="M27" s="40"/>
      <c r="N27" s="20"/>
      <c r="O27" s="30"/>
      <c r="P27" s="86">
        <f>J27-M27</f>
        <v>0</v>
      </c>
      <c r="Q27" s="89"/>
      <c r="R27" s="92"/>
      <c r="S27" s="86">
        <f>ROUNDDOWN(P27/3,1)</f>
        <v>0</v>
      </c>
      <c r="T27" s="89"/>
      <c r="U27" s="92"/>
      <c r="V27" s="86">
        <f>S27+S29</f>
        <v>0</v>
      </c>
      <c r="W27" s="89"/>
      <c r="X27" s="92"/>
      <c r="Y27" s="54"/>
      <c r="Z27" s="66"/>
      <c r="AA27" s="66"/>
      <c r="AB27" s="66"/>
      <c r="AC27" s="66"/>
      <c r="AD27" s="66"/>
      <c r="AE27" s="66"/>
      <c r="AF27" s="66"/>
      <c r="AG27" s="66"/>
      <c r="AH27" s="66"/>
      <c r="AI27" s="78"/>
      <c r="AJ27" s="54"/>
      <c r="AK27" s="66"/>
      <c r="AL27" s="66"/>
      <c r="AM27" s="66"/>
      <c r="AN27" s="66"/>
      <c r="AO27" s="66"/>
      <c r="AP27" s="66"/>
      <c r="AQ27" s="66"/>
      <c r="AR27" s="66"/>
      <c r="AS27" s="78"/>
      <c r="AT27" s="54"/>
      <c r="AU27" s="66"/>
      <c r="AV27" s="66"/>
      <c r="AW27" s="66"/>
      <c r="AX27" s="66"/>
      <c r="AY27" s="66"/>
      <c r="AZ27" s="66"/>
      <c r="BA27" s="66"/>
      <c r="BB27" s="66"/>
      <c r="BC27" s="127"/>
    </row>
    <row r="28" spans="2:55" ht="13.5" customHeight="1">
      <c r="B28" s="9"/>
      <c r="C28" s="19"/>
      <c r="D28" s="19"/>
      <c r="E28" s="19"/>
      <c r="F28" s="29"/>
      <c r="G28" s="41"/>
      <c r="H28" s="45"/>
      <c r="I28" s="48"/>
      <c r="J28" s="55"/>
      <c r="K28" s="67"/>
      <c r="L28" s="79"/>
      <c r="M28" s="41"/>
      <c r="N28" s="45"/>
      <c r="O28" s="48"/>
      <c r="P28" s="97"/>
      <c r="Q28" s="102"/>
      <c r="R28" s="106"/>
      <c r="S28" s="97"/>
      <c r="T28" s="102"/>
      <c r="U28" s="106"/>
      <c r="V28" s="87"/>
      <c r="W28" s="90"/>
      <c r="X28" s="93"/>
      <c r="Y28" s="55"/>
      <c r="Z28" s="67"/>
      <c r="AA28" s="67"/>
      <c r="AB28" s="67"/>
      <c r="AC28" s="67"/>
      <c r="AD28" s="67"/>
      <c r="AE28" s="67"/>
      <c r="AF28" s="67"/>
      <c r="AG28" s="67"/>
      <c r="AH28" s="67"/>
      <c r="AI28" s="79"/>
      <c r="AJ28" s="55"/>
      <c r="AK28" s="67"/>
      <c r="AL28" s="67"/>
      <c r="AM28" s="67"/>
      <c r="AN28" s="67"/>
      <c r="AO28" s="67"/>
      <c r="AP28" s="67"/>
      <c r="AQ28" s="67"/>
      <c r="AR28" s="67"/>
      <c r="AS28" s="79"/>
      <c r="AT28" s="55"/>
      <c r="AU28" s="67"/>
      <c r="AV28" s="67"/>
      <c r="AW28" s="67"/>
      <c r="AX28" s="67"/>
      <c r="AY28" s="67"/>
      <c r="AZ28" s="67"/>
      <c r="BA28" s="67"/>
      <c r="BB28" s="67"/>
      <c r="BC28" s="154"/>
    </row>
    <row r="29" spans="2:55" ht="13.5" customHeight="1">
      <c r="B29" s="9"/>
      <c r="C29" s="19"/>
      <c r="D29" s="19"/>
      <c r="E29" s="19"/>
      <c r="F29" s="29"/>
      <c r="G29" s="6" t="s">
        <v>1</v>
      </c>
      <c r="H29" s="18"/>
      <c r="I29" s="28"/>
      <c r="J29" s="56"/>
      <c r="K29" s="68"/>
      <c r="L29" s="80"/>
      <c r="M29" s="6"/>
      <c r="N29" s="18"/>
      <c r="O29" s="28"/>
      <c r="P29" s="98">
        <f>(J29-M29)+(J31-M31)</f>
        <v>0</v>
      </c>
      <c r="Q29" s="103"/>
      <c r="R29" s="107"/>
      <c r="S29" s="98">
        <f>ROUNDDOWN(P29/6,1)</f>
        <v>0</v>
      </c>
      <c r="T29" s="103"/>
      <c r="U29" s="107"/>
      <c r="V29" s="87"/>
      <c r="W29" s="90"/>
      <c r="X29" s="93"/>
      <c r="Y29" s="56"/>
      <c r="Z29" s="68"/>
      <c r="AA29" s="68"/>
      <c r="AB29" s="68"/>
      <c r="AC29" s="68"/>
      <c r="AD29" s="68"/>
      <c r="AE29" s="68"/>
      <c r="AF29" s="68"/>
      <c r="AG29" s="68"/>
      <c r="AH29" s="68"/>
      <c r="AI29" s="80"/>
      <c r="AJ29" s="57"/>
      <c r="AK29" s="69"/>
      <c r="AL29" s="69"/>
      <c r="AM29" s="69"/>
      <c r="AN29" s="69"/>
      <c r="AO29" s="69"/>
      <c r="AP29" s="69"/>
      <c r="AQ29" s="69"/>
      <c r="AR29" s="69"/>
      <c r="AS29" s="81"/>
      <c r="AT29" s="57"/>
      <c r="AU29" s="69"/>
      <c r="AV29" s="69"/>
      <c r="AW29" s="69"/>
      <c r="AX29" s="69"/>
      <c r="AY29" s="69"/>
      <c r="AZ29" s="69"/>
      <c r="BA29" s="69"/>
      <c r="BB29" s="69"/>
      <c r="BC29" s="155"/>
    </row>
    <row r="30" spans="2:55" ht="13.5" customHeight="1">
      <c r="B30" s="9"/>
      <c r="C30" s="19"/>
      <c r="D30" s="19"/>
      <c r="E30" s="19"/>
      <c r="F30" s="29"/>
      <c r="G30" s="41"/>
      <c r="H30" s="45"/>
      <c r="I30" s="48"/>
      <c r="J30" s="55"/>
      <c r="K30" s="67"/>
      <c r="L30" s="79"/>
      <c r="M30" s="7"/>
      <c r="N30" s="19"/>
      <c r="O30" s="29"/>
      <c r="P30" s="87"/>
      <c r="Q30" s="90"/>
      <c r="R30" s="93"/>
      <c r="S30" s="87"/>
      <c r="T30" s="90"/>
      <c r="U30" s="93"/>
      <c r="V30" s="87"/>
      <c r="W30" s="90"/>
      <c r="X30" s="93"/>
      <c r="Y30" s="55"/>
      <c r="Z30" s="67"/>
      <c r="AA30" s="67"/>
      <c r="AB30" s="67"/>
      <c r="AC30" s="67"/>
      <c r="AD30" s="67"/>
      <c r="AE30" s="67"/>
      <c r="AF30" s="67"/>
      <c r="AG30" s="67"/>
      <c r="AH30" s="67"/>
      <c r="AI30" s="79"/>
      <c r="AJ30" s="55"/>
      <c r="AK30" s="67"/>
      <c r="AL30" s="67"/>
      <c r="AM30" s="67"/>
      <c r="AN30" s="67"/>
      <c r="AO30" s="67"/>
      <c r="AP30" s="67"/>
      <c r="AQ30" s="67"/>
      <c r="AR30" s="67"/>
      <c r="AS30" s="79"/>
      <c r="AT30" s="55"/>
      <c r="AU30" s="67"/>
      <c r="AV30" s="67"/>
      <c r="AW30" s="67"/>
      <c r="AX30" s="67"/>
      <c r="AY30" s="67"/>
      <c r="AZ30" s="67"/>
      <c r="BA30" s="67"/>
      <c r="BB30" s="67"/>
      <c r="BC30" s="154"/>
    </row>
    <row r="31" spans="2:55" ht="13.5" customHeight="1">
      <c r="B31" s="9"/>
      <c r="C31" s="19"/>
      <c r="D31" s="19"/>
      <c r="E31" s="19"/>
      <c r="F31" s="29"/>
      <c r="G31" s="6" t="s">
        <v>5</v>
      </c>
      <c r="H31" s="18"/>
      <c r="I31" s="28"/>
      <c r="J31" s="57"/>
      <c r="K31" s="69"/>
      <c r="L31" s="81"/>
      <c r="M31" s="6"/>
      <c r="N31" s="18"/>
      <c r="O31" s="28"/>
      <c r="P31" s="87"/>
      <c r="Q31" s="90"/>
      <c r="R31" s="93"/>
      <c r="S31" s="87"/>
      <c r="T31" s="90"/>
      <c r="U31" s="93"/>
      <c r="V31" s="87"/>
      <c r="W31" s="90"/>
      <c r="X31" s="93"/>
      <c r="Y31" s="57"/>
      <c r="Z31" s="69"/>
      <c r="AA31" s="69"/>
      <c r="AB31" s="69"/>
      <c r="AC31" s="69"/>
      <c r="AD31" s="69"/>
      <c r="AE31" s="69"/>
      <c r="AF31" s="69"/>
      <c r="AG31" s="69"/>
      <c r="AH31" s="69"/>
      <c r="AI31" s="81"/>
      <c r="AJ31" s="57"/>
      <c r="AK31" s="69"/>
      <c r="AL31" s="69"/>
      <c r="AM31" s="69"/>
      <c r="AN31" s="69"/>
      <c r="AO31" s="69"/>
      <c r="AP31" s="69"/>
      <c r="AQ31" s="69"/>
      <c r="AR31" s="69"/>
      <c r="AS31" s="81"/>
      <c r="AT31" s="57"/>
      <c r="AU31" s="69"/>
      <c r="AV31" s="69"/>
      <c r="AW31" s="69"/>
      <c r="AX31" s="69"/>
      <c r="AY31" s="69"/>
      <c r="AZ31" s="69"/>
      <c r="BA31" s="69"/>
      <c r="BB31" s="69"/>
      <c r="BC31" s="155"/>
    </row>
    <row r="32" spans="2:55" ht="13.5" customHeight="1">
      <c r="B32" s="10"/>
      <c r="C32" s="21"/>
      <c r="D32" s="21"/>
      <c r="E32" s="21"/>
      <c r="F32" s="31"/>
      <c r="G32" s="42"/>
      <c r="H32" s="21"/>
      <c r="I32" s="31"/>
      <c r="J32" s="58"/>
      <c r="K32" s="70"/>
      <c r="L32" s="82"/>
      <c r="M32" s="42"/>
      <c r="N32" s="21"/>
      <c r="O32" s="31"/>
      <c r="P32" s="88"/>
      <c r="Q32" s="91"/>
      <c r="R32" s="94"/>
      <c r="S32" s="88"/>
      <c r="T32" s="91"/>
      <c r="U32" s="94"/>
      <c r="V32" s="88"/>
      <c r="W32" s="91"/>
      <c r="X32" s="94"/>
      <c r="Y32" s="58"/>
      <c r="Z32" s="70"/>
      <c r="AA32" s="70"/>
      <c r="AB32" s="70"/>
      <c r="AC32" s="70"/>
      <c r="AD32" s="70"/>
      <c r="AE32" s="70"/>
      <c r="AF32" s="70"/>
      <c r="AG32" s="70"/>
      <c r="AH32" s="70"/>
      <c r="AI32" s="82"/>
      <c r="AJ32" s="58"/>
      <c r="AK32" s="70"/>
      <c r="AL32" s="70"/>
      <c r="AM32" s="70"/>
      <c r="AN32" s="70"/>
      <c r="AO32" s="70"/>
      <c r="AP32" s="70"/>
      <c r="AQ32" s="70"/>
      <c r="AR32" s="70"/>
      <c r="AS32" s="82"/>
      <c r="AT32" s="58"/>
      <c r="AU32" s="70"/>
      <c r="AV32" s="70"/>
      <c r="AW32" s="70"/>
      <c r="AX32" s="70"/>
      <c r="AY32" s="70"/>
      <c r="AZ32" s="70"/>
      <c r="BA32" s="70"/>
      <c r="BB32" s="70"/>
      <c r="BC32" s="128"/>
    </row>
    <row r="33" spans="2:55" ht="13.5" customHeight="1">
      <c r="B33" s="14"/>
      <c r="C33" s="25"/>
      <c r="D33" s="25"/>
      <c r="E33" s="25"/>
      <c r="F33" s="35"/>
      <c r="G33" s="40" t="s">
        <v>20</v>
      </c>
      <c r="H33" s="20"/>
      <c r="I33" s="30"/>
      <c r="J33" s="59">
        <f>SUM(J9:L32)</f>
        <v>0</v>
      </c>
      <c r="K33" s="71"/>
      <c r="L33" s="83"/>
      <c r="M33" s="86">
        <f>SUM(M9:O32)</f>
        <v>0</v>
      </c>
      <c r="N33" s="89"/>
      <c r="O33" s="92"/>
      <c r="P33" s="86">
        <f>J33-M33</f>
        <v>0</v>
      </c>
      <c r="Q33" s="89"/>
      <c r="R33" s="92"/>
      <c r="S33" s="111"/>
      <c r="T33" s="116"/>
      <c r="U33" s="123"/>
      <c r="V33" s="86">
        <f>ROUND(SUM(V9:X32),0)</f>
        <v>0</v>
      </c>
      <c r="W33" s="89"/>
      <c r="X33" s="92"/>
      <c r="Y33" s="54"/>
      <c r="Z33" s="66"/>
      <c r="AA33" s="66"/>
      <c r="AB33" s="66"/>
      <c r="AC33" s="66"/>
      <c r="AD33" s="66"/>
      <c r="AE33" s="66"/>
      <c r="AF33" s="66"/>
      <c r="AG33" s="66"/>
      <c r="AH33" s="66"/>
      <c r="AI33" s="78"/>
      <c r="AJ33" s="54"/>
      <c r="AK33" s="66"/>
      <c r="AL33" s="66"/>
      <c r="AM33" s="66"/>
      <c r="AN33" s="66"/>
      <c r="AO33" s="66"/>
      <c r="AP33" s="66"/>
      <c r="AQ33" s="66"/>
      <c r="AR33" s="66"/>
      <c r="AS33" s="78"/>
      <c r="AT33" s="54"/>
      <c r="AU33" s="66"/>
      <c r="AV33" s="66"/>
      <c r="AW33" s="66"/>
      <c r="AX33" s="66"/>
      <c r="AY33" s="66"/>
      <c r="AZ33" s="66"/>
      <c r="BA33" s="66"/>
      <c r="BB33" s="66"/>
      <c r="BC33" s="127"/>
    </row>
    <row r="34" spans="2:55" ht="13.5" customHeight="1">
      <c r="B34" s="15"/>
      <c r="C34" s="26"/>
      <c r="D34" s="26"/>
      <c r="E34" s="26"/>
      <c r="F34" s="36"/>
      <c r="G34" s="7"/>
      <c r="H34" s="19"/>
      <c r="I34" s="29"/>
      <c r="J34" s="60"/>
      <c r="K34" s="72"/>
      <c r="L34" s="84"/>
      <c r="M34" s="87"/>
      <c r="N34" s="90"/>
      <c r="O34" s="93"/>
      <c r="P34" s="87"/>
      <c r="Q34" s="90"/>
      <c r="R34" s="93"/>
      <c r="S34" s="112"/>
      <c r="T34" s="117"/>
      <c r="U34" s="124"/>
      <c r="V34" s="87"/>
      <c r="W34" s="90"/>
      <c r="X34" s="93"/>
      <c r="Y34" s="55"/>
      <c r="Z34" s="67"/>
      <c r="AA34" s="67"/>
      <c r="AB34" s="67"/>
      <c r="AC34" s="67"/>
      <c r="AD34" s="67"/>
      <c r="AE34" s="67"/>
      <c r="AF34" s="67"/>
      <c r="AG34" s="67"/>
      <c r="AH34" s="67"/>
      <c r="AI34" s="79"/>
      <c r="AJ34" s="55"/>
      <c r="AK34" s="67"/>
      <c r="AL34" s="67"/>
      <c r="AM34" s="67"/>
      <c r="AN34" s="67"/>
      <c r="AO34" s="67"/>
      <c r="AP34" s="67"/>
      <c r="AQ34" s="67"/>
      <c r="AR34" s="67"/>
      <c r="AS34" s="79"/>
      <c r="AT34" s="55"/>
      <c r="AU34" s="67"/>
      <c r="AV34" s="67"/>
      <c r="AW34" s="67"/>
      <c r="AX34" s="67"/>
      <c r="AY34" s="67"/>
      <c r="AZ34" s="67"/>
      <c r="BA34" s="67"/>
      <c r="BB34" s="67"/>
      <c r="BC34" s="154"/>
    </row>
    <row r="35" spans="2:55" ht="13.5" customHeight="1">
      <c r="B35" s="15"/>
      <c r="C35" s="26"/>
      <c r="D35" s="26"/>
      <c r="E35" s="26"/>
      <c r="F35" s="36"/>
      <c r="G35" s="7"/>
      <c r="H35" s="19"/>
      <c r="I35" s="29"/>
      <c r="J35" s="60"/>
      <c r="K35" s="72"/>
      <c r="L35" s="84"/>
      <c r="M35" s="87"/>
      <c r="N35" s="90"/>
      <c r="O35" s="93"/>
      <c r="P35" s="87"/>
      <c r="Q35" s="90"/>
      <c r="R35" s="93"/>
      <c r="S35" s="112"/>
      <c r="T35" s="117"/>
      <c r="U35" s="124"/>
      <c r="V35" s="87"/>
      <c r="W35" s="90"/>
      <c r="X35" s="93"/>
      <c r="Y35" s="56"/>
      <c r="Z35" s="68"/>
      <c r="AA35" s="68"/>
      <c r="AB35" s="68"/>
      <c r="AC35" s="68"/>
      <c r="AD35" s="68"/>
      <c r="AE35" s="68"/>
      <c r="AF35" s="68"/>
      <c r="AG35" s="68"/>
      <c r="AH35" s="68"/>
      <c r="AI35" s="80"/>
      <c r="AJ35" s="57"/>
      <c r="AK35" s="69"/>
      <c r="AL35" s="69"/>
      <c r="AM35" s="69"/>
      <c r="AN35" s="69"/>
      <c r="AO35" s="69"/>
      <c r="AP35" s="69"/>
      <c r="AQ35" s="69"/>
      <c r="AR35" s="69"/>
      <c r="AS35" s="81"/>
      <c r="AT35" s="57"/>
      <c r="AU35" s="69"/>
      <c r="AV35" s="69"/>
      <c r="AW35" s="69"/>
      <c r="AX35" s="69"/>
      <c r="AY35" s="69"/>
      <c r="AZ35" s="69"/>
      <c r="BA35" s="69"/>
      <c r="BB35" s="69"/>
      <c r="BC35" s="155"/>
    </row>
    <row r="36" spans="2:55" ht="13.5" customHeight="1">
      <c r="B36" s="16"/>
      <c r="C36" s="27"/>
      <c r="D36" s="27"/>
      <c r="E36" s="27"/>
      <c r="F36" s="37"/>
      <c r="G36" s="42"/>
      <c r="H36" s="21"/>
      <c r="I36" s="31"/>
      <c r="J36" s="61"/>
      <c r="K36" s="73"/>
      <c r="L36" s="85"/>
      <c r="M36" s="88"/>
      <c r="N36" s="91"/>
      <c r="O36" s="94"/>
      <c r="P36" s="88"/>
      <c r="Q36" s="91"/>
      <c r="R36" s="94"/>
      <c r="S36" s="113"/>
      <c r="T36" s="118"/>
      <c r="U36" s="125"/>
      <c r="V36" s="88"/>
      <c r="W36" s="91"/>
      <c r="X36" s="94"/>
      <c r="Y36" s="58"/>
      <c r="Z36" s="70"/>
      <c r="AA36" s="70"/>
      <c r="AB36" s="70"/>
      <c r="AC36" s="70"/>
      <c r="AD36" s="70"/>
      <c r="AE36" s="70"/>
      <c r="AF36" s="70"/>
      <c r="AG36" s="70"/>
      <c r="AH36" s="70"/>
      <c r="AI36" s="82"/>
      <c r="AJ36" s="58"/>
      <c r="AK36" s="70"/>
      <c r="AL36" s="70"/>
      <c r="AM36" s="70"/>
      <c r="AN36" s="70"/>
      <c r="AO36" s="70"/>
      <c r="AP36" s="70"/>
      <c r="AQ36" s="70"/>
      <c r="AR36" s="70"/>
      <c r="AS36" s="82"/>
      <c r="AT36" s="58"/>
      <c r="AU36" s="70"/>
      <c r="AV36" s="70"/>
      <c r="AW36" s="70"/>
      <c r="AX36" s="70"/>
      <c r="AY36" s="70"/>
      <c r="AZ36" s="70"/>
      <c r="BA36" s="70"/>
      <c r="BB36" s="70"/>
      <c r="BC36" s="128"/>
    </row>
    <row r="37" spans="2:55" ht="13.5" customHeight="1">
      <c r="B37" s="17" t="s">
        <v>28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</row>
    <row r="38" spans="2:55" ht="13.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2:55" ht="13.5" customHeight="1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</row>
    <row r="40" spans="2:55" ht="13.5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</row>
    <row r="41" spans="2:55" ht="13.5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</row>
    <row r="42" spans="2:55" ht="13.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</row>
    <row r="43" spans="2:55" ht="13.5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</row>
    <row r="44" spans="2:55" ht="13.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5" ht="13.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</row>
    <row r="46" spans="2:55" ht="13.5" customHeight="1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</row>
    <row r="47" spans="2:55" ht="13.5" customHeight="1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</row>
    <row r="48" spans="2:55" ht="13.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</row>
    <row r="49" spans="2:54" ht="13.5" customHeight="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</row>
    <row r="50" spans="2:54" ht="13.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</row>
    <row r="51" spans="2:54" ht="13.5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</row>
    <row r="52" spans="2:54" ht="13.5" customHeight="1"/>
    <row r="53" spans="2:54" ht="13.5" customHeight="1"/>
    <row r="54" spans="2:54" ht="13.5" customHeight="1"/>
    <row r="55" spans="2:54" ht="13.5" customHeight="1"/>
    <row r="56" spans="2:54" ht="13.5" customHeight="1"/>
    <row r="57" spans="2:54" ht="13.5" customHeight="1"/>
    <row r="58" spans="2:54" ht="13.5" customHeight="1"/>
    <row r="59" spans="2:54" ht="13.5" customHeight="1"/>
    <row r="60" spans="2:54" ht="13.5" customHeight="1"/>
    <row r="61" spans="2:54" ht="13.5" customHeight="1"/>
    <row r="62" spans="2:54" ht="13.5" customHeight="1"/>
    <row r="63" spans="2:54" ht="13.5" customHeight="1"/>
    <row r="64" spans="2:54" ht="13.5" customHeight="1"/>
    <row r="65" s="1" customFormat="1" ht="13.5" customHeight="1"/>
    <row r="66" s="1" customFormat="1" ht="13.5" customHeight="1"/>
    <row r="67" s="1" customFormat="1" ht="13.5" customHeight="1"/>
    <row r="68" s="1" customFormat="1" ht="13.5" customHeight="1"/>
    <row r="69" s="1" customFormat="1" ht="13.5" customHeight="1"/>
    <row r="70" s="1" customFormat="1" ht="13.5" customHeight="1"/>
    <row r="71" s="1" customFormat="1" ht="13.5" customHeight="1"/>
    <row r="72" s="1" customFormat="1" ht="13.5" customHeight="1"/>
    <row r="73" s="1" customFormat="1" ht="13.5" customHeight="1"/>
    <row r="74" s="1" customFormat="1" ht="13.5" customHeight="1"/>
    <row r="75" s="1" customFormat="1" ht="13.5" customHeight="1"/>
    <row r="76" s="1" customFormat="1" ht="13.5" customHeight="1"/>
    <row r="77" s="1" customFormat="1" ht="13.5" customHeight="1"/>
    <row r="78" s="1" customFormat="1" ht="13.5" customHeight="1"/>
    <row r="79" s="1" customFormat="1" ht="13.5" customHeight="1"/>
    <row r="80" s="1" customFormat="1" ht="13.5" customHeight="1"/>
    <row r="81" s="1" customFormat="1" ht="13.5" customHeight="1"/>
    <row r="82" s="1" customFormat="1" ht="13.5" customHeight="1"/>
    <row r="83" s="1" customFormat="1" ht="13.5" customHeight="1"/>
    <row r="84" s="1" customFormat="1" ht="13.5" customHeight="1"/>
    <row r="85" s="1" customFormat="1" ht="13.5" customHeight="1"/>
    <row r="86" s="1" customFormat="1" ht="13.5" customHeight="1"/>
    <row r="87" s="1" customFormat="1" ht="13.5" customHeight="1"/>
    <row r="88" s="1" customFormat="1" ht="13.5" customHeight="1"/>
    <row r="89" s="1" customFormat="1" ht="13.5" customHeight="1"/>
    <row r="90" s="1" customFormat="1" ht="13.5" customHeight="1"/>
    <row r="91" s="1" customFormat="1" ht="13.5" customHeight="1"/>
    <row r="92" s="1" customFormat="1" ht="13.5" customHeight="1"/>
    <row r="93" s="1" customFormat="1" ht="13.5" customHeight="1"/>
    <row r="94" s="1" customFormat="1" ht="13.5" customHeight="1"/>
    <row r="95" s="1" customFormat="1" ht="13.5" customHeight="1"/>
    <row r="96" s="1" customFormat="1" ht="13.5" customHeight="1"/>
    <row r="97" s="1" customFormat="1" ht="13.5" customHeight="1"/>
    <row r="98" s="1" customFormat="1" ht="13.5" customHeight="1"/>
    <row r="99" s="1" customFormat="1" ht="13.5" customHeight="1"/>
    <row r="100" s="1" customFormat="1" ht="13.5" customHeight="1"/>
    <row r="101" s="1" customFormat="1" ht="13.5" customHeight="1"/>
    <row r="102" s="1" customFormat="1" ht="13.5" customHeight="1"/>
    <row r="103" s="1" customFormat="1" ht="13.5" customHeight="1"/>
    <row r="104" s="1" customFormat="1" ht="13.5" customHeight="1"/>
    <row r="105" s="1" customFormat="1" ht="13.5" customHeight="1"/>
    <row r="106" s="1" customFormat="1" ht="13.5" customHeight="1"/>
    <row r="107" s="1" customFormat="1" ht="13.5" customHeight="1"/>
    <row r="108" s="1" customFormat="1" ht="13.5" customHeight="1"/>
    <row r="109" s="1" customFormat="1" ht="13.5" customHeight="1"/>
    <row r="110" s="1" customFormat="1" ht="13.5" customHeight="1"/>
    <row r="111" s="1" customFormat="1" ht="13.5" customHeight="1"/>
    <row r="112" s="1" customFormat="1" ht="13.5" customHeight="1"/>
    <row r="113" s="1" customFormat="1" ht="13.5" customHeight="1"/>
    <row r="114" s="1" customFormat="1" ht="13.5" customHeight="1"/>
    <row r="115" s="1" customFormat="1" ht="13.5" customHeight="1"/>
    <row r="116" s="1" customFormat="1" ht="13.5" customHeight="1"/>
    <row r="117" s="1" customFormat="1" ht="13.5" customHeight="1"/>
    <row r="118" s="1" customFormat="1" ht="13.5" customHeight="1"/>
    <row r="119" s="1" customFormat="1" ht="13.5" customHeight="1"/>
    <row r="120" s="1" customFormat="1" ht="13.5" customHeight="1"/>
    <row r="121" s="1" customFormat="1" ht="13.5" customHeight="1"/>
    <row r="122" s="1" customFormat="1" ht="13.5" customHeight="1"/>
    <row r="123" s="1" customFormat="1" ht="13.5" customHeight="1"/>
    <row r="124" s="1" customFormat="1" ht="13.5" customHeight="1"/>
    <row r="125" s="1" customFormat="1" ht="13.5" customHeight="1"/>
    <row r="126" s="1" customFormat="1" ht="13.5" customHeight="1"/>
    <row r="127" s="1" customFormat="1" ht="13.5" customHeight="1"/>
    <row r="128" s="1" customFormat="1" ht="13.5" customHeight="1"/>
    <row r="129" s="1" customFormat="1" ht="13.5" customHeight="1"/>
    <row r="130" s="1" customFormat="1" ht="13.5" customHeight="1"/>
    <row r="131" s="1" customFormat="1" ht="13.5" customHeight="1"/>
    <row r="132" s="1" customFormat="1" ht="13.5" customHeight="1"/>
    <row r="133" s="1" customFormat="1" ht="13.5" customHeight="1"/>
    <row r="134" s="1" customFormat="1" ht="13.5" customHeight="1"/>
    <row r="135" s="1" customFormat="1" ht="13.5" customHeight="1"/>
    <row r="136" s="1" customFormat="1" ht="13.5" customHeight="1"/>
    <row r="137" s="1" customFormat="1" ht="13.5" customHeight="1"/>
    <row r="138" s="1" customFormat="1" ht="13.5" customHeight="1"/>
    <row r="139" s="1" customFormat="1" ht="13.5" customHeight="1"/>
    <row r="140" s="1" customFormat="1" ht="13.5" customHeight="1"/>
    <row r="141" s="1" customFormat="1" ht="13.5" customHeight="1"/>
    <row r="142" s="1" customFormat="1" ht="13.5" customHeight="1"/>
    <row r="143" s="1" customFormat="1" ht="13.5" customHeight="1"/>
    <row r="144" s="1" customFormat="1" ht="13.5" customHeight="1"/>
    <row r="145" s="1" customFormat="1" ht="13.5" customHeight="1"/>
    <row r="146" s="1" customFormat="1" ht="13.5" customHeight="1"/>
    <row r="147" s="1" customFormat="1" ht="13.5" customHeight="1"/>
    <row r="148" s="1" customFormat="1" ht="13.5" customHeight="1"/>
    <row r="149" s="1" customFormat="1" ht="13.5" customHeight="1"/>
    <row r="150" s="1" customFormat="1" ht="13.5" customHeight="1"/>
    <row r="151" s="1" customFormat="1" ht="13.5" customHeight="1"/>
    <row r="152" s="1" customFormat="1" ht="13.5" customHeight="1"/>
    <row r="153" s="1" customFormat="1" ht="13.5" customHeight="1"/>
    <row r="154" s="1" customFormat="1" ht="13.5" customHeight="1"/>
    <row r="155" s="1" customFormat="1" ht="13.5" customHeight="1"/>
    <row r="156" s="1" customFormat="1" ht="13.5" customHeight="1"/>
    <row r="157" s="1" customFormat="1" ht="13.5" customHeight="1"/>
    <row r="158" s="1" customFormat="1" ht="13.5" customHeight="1"/>
    <row r="159" s="1" customFormat="1" ht="13.5" customHeight="1"/>
    <row r="160" s="1" customFormat="1" ht="13.5" customHeight="1"/>
    <row r="161" s="1" customFormat="1" ht="13.5" customHeight="1"/>
    <row r="162" s="1" customFormat="1" ht="13.5" customHeight="1"/>
    <row r="163" s="1" customFormat="1" ht="13.5" customHeight="1"/>
    <row r="164" s="1" customFormat="1" ht="13.5" customHeight="1"/>
    <row r="165" s="1" customFormat="1" ht="13.5" customHeight="1"/>
    <row r="166" s="1" customFormat="1" ht="13.5" customHeight="1"/>
    <row r="167" s="1" customFormat="1" ht="13.5" customHeight="1"/>
    <row r="168" s="1" customFormat="1" ht="13.5" customHeight="1"/>
    <row r="169" s="1" customFormat="1" ht="13.5" customHeight="1"/>
    <row r="170" s="1" customFormat="1" ht="13.5" customHeight="1"/>
    <row r="171" s="1" customFormat="1" ht="13.5" customHeight="1"/>
    <row r="172" s="1" customFormat="1" ht="13.5" customHeight="1"/>
    <row r="173" s="1" customFormat="1" ht="13.5" customHeight="1"/>
    <row r="174" s="1" customFormat="1" ht="13.5" customHeight="1"/>
    <row r="175" s="1" customFormat="1" ht="13.5" customHeight="1"/>
    <row r="176" s="1" customFormat="1" ht="13.5" customHeight="1"/>
    <row r="177" s="1" customFormat="1" ht="13.5" customHeight="1"/>
    <row r="178" s="1" customFormat="1" ht="13.5" customHeight="1"/>
    <row r="179" s="1" customFormat="1" ht="13.5" customHeight="1"/>
    <row r="180" s="1" customFormat="1" ht="13.5" customHeight="1"/>
    <row r="181" s="1" customFormat="1" ht="13.5" customHeight="1"/>
    <row r="182" s="1" customFormat="1" ht="13.5" customHeight="1"/>
    <row r="183" s="1" customFormat="1" ht="13.5" customHeight="1"/>
    <row r="184" s="1" customFormat="1" ht="13.5" customHeight="1"/>
    <row r="185" s="1" customFormat="1" ht="13.5" customHeight="1"/>
    <row r="186" s="1" customFormat="1" ht="13.5" customHeight="1"/>
    <row r="187" s="1" customFormat="1" ht="13.5" customHeight="1"/>
    <row r="188" s="1" customFormat="1" ht="13.5" customHeight="1"/>
    <row r="189" s="1" customFormat="1" ht="13.5" customHeight="1"/>
    <row r="190" s="1" customFormat="1" ht="13.5" customHeight="1"/>
    <row r="191" s="1" customFormat="1" ht="13.5" customHeight="1"/>
    <row r="192" s="1" customFormat="1" ht="13.5" customHeight="1"/>
    <row r="193" s="1" customFormat="1" ht="13.5" customHeight="1"/>
    <row r="194" s="1" customFormat="1" ht="13.5" customHeight="1"/>
    <row r="195" s="1" customFormat="1" ht="13.5" customHeight="1"/>
    <row r="196" s="1" customFormat="1" ht="13.5" customHeight="1"/>
    <row r="197" s="1" customFormat="1" ht="13.5" customHeight="1"/>
    <row r="198" s="1" customFormat="1" ht="13.5" customHeight="1"/>
    <row r="199" s="1" customFormat="1" ht="13.5" customHeight="1"/>
    <row r="200" s="1" customFormat="1" ht="13.5" customHeight="1"/>
    <row r="201" s="1" customFormat="1" ht="13.5" customHeight="1"/>
    <row r="202" s="1" customFormat="1" ht="13.5" customHeight="1"/>
    <row r="203" s="1" customFormat="1" ht="13.5" customHeight="1"/>
    <row r="204" s="1" customFormat="1" ht="13.5" customHeight="1"/>
    <row r="205" s="1" customFormat="1" ht="13.5" customHeight="1"/>
    <row r="206" s="1" customFormat="1" ht="13.5" customHeight="1"/>
    <row r="207" s="1" customFormat="1" ht="13.5" customHeight="1"/>
    <row r="208" s="1" customFormat="1" ht="13.5" customHeight="1"/>
    <row r="209" s="1" customFormat="1" ht="13.5" customHeight="1"/>
    <row r="210" s="1" customFormat="1" ht="13.5" customHeight="1"/>
    <row r="211" s="1" customFormat="1" ht="13.5" customHeight="1"/>
    <row r="212" s="1" customFormat="1" ht="13.5" customHeight="1"/>
    <row r="213" s="1" customFormat="1" ht="13.5" customHeight="1"/>
    <row r="214" s="1" customFormat="1" ht="13.5" customHeight="1"/>
    <row r="215" s="1" customFormat="1" ht="13.5" customHeight="1"/>
    <row r="216" s="1" customFormat="1" ht="13.5" customHeight="1"/>
    <row r="217" s="1" customFormat="1" ht="13.5" customHeight="1"/>
    <row r="218" s="1" customFormat="1" ht="13.5" customHeight="1"/>
    <row r="219" s="1" customFormat="1" ht="13.5" customHeight="1"/>
    <row r="220" s="1" customFormat="1" ht="13.5" customHeight="1"/>
    <row r="221" s="1" customFormat="1" ht="13.5" customHeight="1"/>
    <row r="222" s="1" customFormat="1" ht="13.5" customHeight="1"/>
    <row r="223" s="1" customFormat="1" ht="13.5" customHeight="1"/>
    <row r="224" s="1" customFormat="1" ht="13.5" customHeight="1"/>
    <row r="225" s="1" customFormat="1" ht="13.5" customHeight="1"/>
    <row r="226" s="1" customFormat="1" ht="13.5" customHeight="1"/>
    <row r="227" s="1" customFormat="1" ht="13.5" customHeight="1"/>
    <row r="228" s="1" customFormat="1" ht="13.5" customHeight="1"/>
    <row r="229" s="1" customFormat="1" ht="13.5" customHeight="1"/>
    <row r="230" s="1" customFormat="1" ht="13.5" customHeight="1"/>
    <row r="231" s="1" customFormat="1" ht="13.5" customHeight="1"/>
    <row r="232" s="1" customFormat="1" ht="13.5" customHeight="1"/>
    <row r="233" s="1" customFormat="1" ht="13.5" customHeight="1"/>
    <row r="234" s="1" customFormat="1" ht="13.5" customHeight="1"/>
    <row r="235" s="1" customFormat="1" ht="13.5" customHeight="1"/>
    <row r="236" s="1" customFormat="1" ht="13.5" customHeight="1"/>
    <row r="237" s="1" customFormat="1" ht="13.5" customHeight="1"/>
    <row r="238" s="1" customFormat="1" ht="13.5" customHeight="1"/>
    <row r="239" s="1" customFormat="1" ht="13.5" customHeight="1"/>
    <row r="240" s="1" customFormat="1" ht="13.5" customHeight="1"/>
    <row r="241" s="1" customFormat="1" ht="13.5" customHeight="1"/>
    <row r="242" s="1" customFormat="1" ht="13.5" customHeight="1"/>
    <row r="243" s="1" customFormat="1" ht="13.5" customHeight="1"/>
    <row r="244" s="1" customFormat="1" ht="13.5" customHeight="1"/>
    <row r="245" s="1" customFormat="1" ht="13.5" customHeight="1"/>
    <row r="246" s="1" customFormat="1" ht="13.5" customHeight="1"/>
    <row r="247" s="1" customFormat="1" ht="13.5" customHeight="1"/>
    <row r="248" s="1" customFormat="1" ht="13.5" customHeight="1"/>
    <row r="249" s="1" customFormat="1" ht="13.5" customHeight="1"/>
    <row r="250" s="1" customFormat="1" ht="13.5" customHeight="1"/>
    <row r="251" s="1" customFormat="1" ht="13.5" customHeight="1"/>
    <row r="252" s="1" customFormat="1" ht="13.5" customHeight="1"/>
    <row r="253" s="1" customFormat="1" ht="13.5" customHeight="1"/>
    <row r="254" s="1" customFormat="1" ht="13.5" customHeight="1"/>
    <row r="255" s="1" customFormat="1" ht="13.5" customHeight="1"/>
    <row r="256" s="1" customFormat="1" ht="13.5" customHeight="1"/>
    <row r="257" s="1" customFormat="1" ht="13.5" customHeight="1"/>
    <row r="258" s="1" customFormat="1" ht="13.5" customHeight="1"/>
    <row r="259" s="1" customFormat="1" ht="13.5" customHeight="1"/>
    <row r="260" s="1" customFormat="1" ht="13.5" customHeight="1"/>
    <row r="261" s="1" customFormat="1" ht="13.5" customHeight="1"/>
    <row r="262" s="1" customFormat="1" ht="13.5" customHeight="1"/>
    <row r="263" s="1" customFormat="1" ht="13.5" customHeight="1"/>
    <row r="264" s="1" customFormat="1" ht="13.5" customHeight="1"/>
    <row r="265" s="1" customFormat="1" ht="13.5" customHeight="1"/>
    <row r="266" s="1" customFormat="1" ht="13.5" customHeight="1"/>
    <row r="267" s="1" customFormat="1" ht="13.5" customHeight="1"/>
    <row r="268" s="1" customFormat="1" ht="13.5" customHeight="1"/>
    <row r="269" s="1" customFormat="1" ht="13.5" customHeight="1"/>
    <row r="270" s="1" customFormat="1" ht="13.5" customHeight="1"/>
    <row r="271" s="1" customFormat="1" ht="13.5" customHeight="1"/>
    <row r="272" s="1" customFormat="1" ht="13.5" customHeight="1"/>
    <row r="273" s="1" customFormat="1" ht="13.5" customHeight="1"/>
    <row r="274" s="1" customFormat="1" ht="13.5" customHeight="1"/>
    <row r="275" s="1" customFormat="1" ht="13.5" customHeight="1"/>
    <row r="276" s="1" customFormat="1" ht="13.5" customHeight="1"/>
    <row r="277" s="1" customFormat="1" ht="13.5" customHeight="1"/>
    <row r="278" s="1" customFormat="1" ht="13.5" customHeight="1"/>
    <row r="279" s="1" customFormat="1" ht="13.5" customHeight="1"/>
    <row r="280" s="1" customFormat="1" ht="13.5" customHeight="1"/>
    <row r="281" s="1" customFormat="1" ht="13.5" customHeight="1"/>
    <row r="282" s="1" customFormat="1" ht="13.5" customHeight="1"/>
    <row r="283" s="1" customFormat="1" ht="13.5" customHeight="1"/>
    <row r="284" s="1" customFormat="1" ht="13.5" customHeight="1"/>
    <row r="285" s="1" customFormat="1" ht="13.5" customHeight="1"/>
    <row r="286" s="1" customFormat="1" ht="13.5" customHeight="1"/>
    <row r="287" s="1" customFormat="1" ht="13.5" customHeight="1"/>
    <row r="288" s="1" customFormat="1" ht="13.5" customHeight="1"/>
    <row r="289" s="1" customFormat="1" ht="13.5" customHeight="1"/>
    <row r="290" s="1" customFormat="1" ht="13.5" customHeight="1"/>
    <row r="291" s="1" customFormat="1" ht="13.5" customHeight="1"/>
    <row r="292" s="1" customFormat="1" ht="13.5" customHeight="1"/>
    <row r="293" s="1" customFormat="1" ht="13.5" customHeight="1"/>
    <row r="294" s="1" customFormat="1" ht="13.5" customHeight="1"/>
    <row r="295" s="1" customFormat="1" ht="13.5" customHeight="1"/>
    <row r="296" s="1" customFormat="1" ht="13.5" customHeight="1"/>
    <row r="297" s="1" customFormat="1" ht="13.5" customHeight="1"/>
    <row r="298" s="1" customFormat="1" ht="13.5" customHeight="1"/>
    <row r="299" s="1" customFormat="1" ht="13.5" customHeight="1"/>
    <row r="300" s="1" customFormat="1" ht="13.5" customHeight="1"/>
    <row r="301" s="1" customFormat="1" ht="13.5" customHeight="1"/>
    <row r="302" s="1" customFormat="1" ht="13.5" customHeight="1"/>
    <row r="303" s="1" customFormat="1" ht="13.5" customHeight="1"/>
    <row r="304" s="1" customFormat="1" ht="13.5" customHeight="1"/>
    <row r="305" s="1" customFormat="1" ht="13.5" customHeight="1"/>
    <row r="306" s="1" customFormat="1" ht="13.5" customHeight="1"/>
    <row r="307" s="1" customFormat="1" ht="13.5" customHeight="1"/>
    <row r="308" s="1" customFormat="1" ht="13.5" customHeight="1"/>
    <row r="309" s="1" customFormat="1" ht="13.5" customHeight="1"/>
    <row r="310" s="1" customFormat="1" ht="13.5" customHeight="1"/>
    <row r="311" s="1" customFormat="1" ht="13.5" customHeight="1"/>
    <row r="312" s="1" customFormat="1" ht="13.5" customHeight="1"/>
    <row r="313" s="1" customFormat="1" ht="13.5" customHeight="1"/>
    <row r="314" s="1" customFormat="1" ht="13.5" customHeight="1"/>
    <row r="315" s="1" customFormat="1" ht="13.5" customHeight="1"/>
    <row r="316" s="1" customFormat="1" ht="13.5" customHeight="1"/>
    <row r="317" s="1" customFormat="1" ht="13.5" customHeight="1"/>
    <row r="318" s="1" customFormat="1" ht="13.5" customHeight="1"/>
    <row r="319" s="1" customFormat="1" ht="13.5" customHeight="1"/>
    <row r="320" s="1" customFormat="1" ht="13.5" customHeight="1"/>
    <row r="321" s="1" customFormat="1" ht="13.5" customHeight="1"/>
    <row r="322" s="1" customFormat="1" ht="13.5" customHeight="1"/>
    <row r="323" s="1" customFormat="1" ht="13.5" customHeight="1"/>
    <row r="324" s="1" customFormat="1" ht="13.5" customHeight="1"/>
    <row r="325" s="1" customFormat="1" ht="13.5" customHeight="1"/>
    <row r="326" s="1" customFormat="1" ht="13.5" customHeight="1"/>
    <row r="327" s="1" customFormat="1" ht="13.5" customHeight="1"/>
    <row r="328" s="1" customFormat="1" ht="13.5" customHeight="1"/>
    <row r="329" s="1" customFormat="1" ht="13.5" customHeight="1"/>
    <row r="330" s="1" customFormat="1" ht="13.5" customHeight="1"/>
    <row r="331" s="1" customFormat="1" ht="13.5" customHeight="1"/>
    <row r="332" s="1" customFormat="1" ht="13.5" customHeight="1"/>
    <row r="333" s="1" customFormat="1" ht="13.5" customHeight="1"/>
    <row r="334" s="1" customFormat="1" ht="13.5" customHeight="1"/>
    <row r="335" s="1" customFormat="1" ht="13.5" customHeight="1"/>
    <row r="336" s="1" customFormat="1" ht="13.5" customHeight="1"/>
    <row r="337" s="1" customFormat="1" ht="13.5" customHeight="1"/>
    <row r="338" s="1" customFormat="1" ht="13.5" customHeight="1"/>
    <row r="339" s="1" customFormat="1" ht="13.5" customHeight="1"/>
    <row r="340" s="1" customFormat="1" ht="13.5" customHeight="1"/>
    <row r="341" s="1" customFormat="1" ht="13.5" customHeight="1"/>
    <row r="342" s="1" customFormat="1" ht="13.5" customHeight="1"/>
    <row r="343" s="1" customFormat="1" ht="13.5" customHeight="1"/>
    <row r="344" s="1" customFormat="1" ht="13.5" customHeight="1"/>
    <row r="345" s="1" customFormat="1" ht="13.5" customHeight="1"/>
    <row r="346" s="1" customFormat="1" ht="13.5" customHeight="1"/>
    <row r="347" s="1" customFormat="1" ht="13.5" customHeight="1"/>
    <row r="348" s="1" customFormat="1" ht="13.5" customHeight="1"/>
    <row r="349" s="1" customFormat="1" ht="13.5" customHeight="1"/>
    <row r="350" s="1" customFormat="1" ht="13.5" customHeight="1"/>
    <row r="351" s="1" customFormat="1" ht="13.5" customHeight="1"/>
    <row r="352" s="1" customFormat="1" ht="13.5" customHeight="1"/>
    <row r="353" s="1" customFormat="1" ht="13.5" customHeight="1"/>
    <row r="354" s="1" customFormat="1" ht="13.5" customHeight="1"/>
    <row r="355" s="1" customFormat="1" ht="13.5" customHeight="1"/>
    <row r="356" s="1" customFormat="1" ht="13.5" customHeight="1"/>
    <row r="357" s="1" customFormat="1" ht="13.5" customHeight="1"/>
    <row r="358" s="1" customFormat="1" ht="13.5" customHeight="1"/>
    <row r="359" s="1" customFormat="1" ht="13.5" customHeight="1"/>
    <row r="360" s="1" customFormat="1" ht="13.5" customHeight="1"/>
    <row r="361" s="1" customFormat="1" ht="13.5" customHeight="1"/>
    <row r="362" s="1" customFormat="1" ht="13.5" customHeight="1"/>
    <row r="363" s="1" customFormat="1" ht="13.5" customHeight="1"/>
    <row r="364" s="1" customFormat="1" ht="13.5" customHeight="1"/>
    <row r="365" s="1" customFormat="1" ht="13.5" customHeight="1"/>
    <row r="366" s="1" customFormat="1" ht="13.5" customHeight="1"/>
    <row r="367" s="1" customFormat="1" ht="13.5" customHeight="1"/>
    <row r="368" s="1" customFormat="1" ht="13.5" customHeight="1"/>
    <row r="369" s="1" customFormat="1" ht="13.5" customHeight="1"/>
    <row r="370" s="1" customFormat="1" ht="13.5" customHeight="1"/>
    <row r="371" s="1" customFormat="1" ht="13.5" customHeight="1"/>
    <row r="372" s="1" customFormat="1" ht="13.5" customHeight="1"/>
    <row r="373" s="1" customFormat="1" ht="13.5" customHeight="1"/>
    <row r="374" s="1" customFormat="1" ht="13.5" customHeight="1"/>
    <row r="375" s="1" customFormat="1" ht="13.5" customHeight="1"/>
    <row r="376" s="1" customFormat="1" ht="13.5" customHeight="1"/>
    <row r="377" s="1" customFormat="1" ht="13.5" customHeight="1"/>
    <row r="378" s="1" customFormat="1" ht="13.5" customHeight="1"/>
    <row r="379" s="1" customFormat="1" ht="13.5" customHeight="1"/>
    <row r="380" s="1" customFormat="1" ht="13.5" customHeight="1"/>
    <row r="381" s="1" customFormat="1" ht="13.5" customHeight="1"/>
    <row r="382" s="1" customFormat="1" ht="13.5" customHeight="1"/>
    <row r="383" s="1" customFormat="1" ht="13.5" customHeight="1"/>
    <row r="384" s="1" customFormat="1" ht="13.5" customHeight="1"/>
    <row r="385" s="1" customFormat="1" ht="13.5" customHeight="1"/>
    <row r="386" s="1" customFormat="1" ht="13.5" customHeight="1"/>
    <row r="387" s="1" customFormat="1" ht="13.5" customHeight="1"/>
    <row r="388" s="1" customFormat="1" ht="13.5" customHeight="1"/>
    <row r="389" s="1" customFormat="1" ht="13.5" customHeight="1"/>
    <row r="390" s="1" customFormat="1" ht="13.5" customHeight="1"/>
    <row r="391" s="1" customFormat="1" ht="13.5" customHeight="1"/>
    <row r="392" s="1" customFormat="1" ht="13.5" customHeight="1"/>
    <row r="393" s="1" customFormat="1" ht="13.5" customHeight="1"/>
    <row r="394" s="1" customFormat="1" ht="13.5" customHeight="1"/>
    <row r="395" s="1" customFormat="1" ht="13.5" customHeight="1"/>
    <row r="396" s="1" customFormat="1" ht="13.5" customHeight="1"/>
    <row r="397" s="1" customFormat="1" ht="13.5" customHeight="1"/>
    <row r="398" s="1" customFormat="1" ht="13.5" customHeight="1"/>
    <row r="399" s="1" customFormat="1" ht="13.5" customHeight="1"/>
    <row r="400" s="1" customFormat="1" ht="13.5" customHeight="1"/>
    <row r="401" s="1" customFormat="1" ht="13.5" customHeight="1"/>
    <row r="402" s="1" customFormat="1" ht="13.5" customHeight="1"/>
    <row r="403" s="1" customFormat="1" ht="13.5" customHeight="1"/>
    <row r="404" s="1" customFormat="1" ht="13.5" customHeight="1"/>
    <row r="405" s="1" customFormat="1" ht="13.5" customHeight="1"/>
    <row r="406" s="1" customFormat="1" ht="13.5" customHeight="1"/>
    <row r="407" s="1" customFormat="1" ht="13.5" customHeight="1"/>
    <row r="408" s="1" customFormat="1" ht="13.5" customHeight="1"/>
    <row r="409" s="1" customFormat="1" ht="13.5" customHeight="1"/>
  </sheetData>
  <sheetProtection algorithmName="SHA-512" hashValue="pAqhIdYIhNY7ndbSFcNQTu+ewN67EKAz4KRsIFXH91e5A6SDboohwWfilafuV1zMmaC5TZDNMRpHwQARC6HnVQ==" saltValue="cGm1k+d89GlMCZvThtfS1w==" spinCount="100000" sheet="1" objects="1" scenarios="1"/>
  <mergeCells count="130">
    <mergeCell ref="AB2:AD2"/>
    <mergeCell ref="AF2:AG2"/>
    <mergeCell ref="U4:Y5"/>
    <mergeCell ref="Z4:AK5"/>
    <mergeCell ref="AL4:AM5"/>
    <mergeCell ref="AN4:AO5"/>
    <mergeCell ref="AP4:AQ5"/>
    <mergeCell ref="AR4:AS5"/>
    <mergeCell ref="AT4:AU5"/>
    <mergeCell ref="AV4:AW5"/>
    <mergeCell ref="AX4:AY5"/>
    <mergeCell ref="AZ4:BB5"/>
    <mergeCell ref="B7:F8"/>
    <mergeCell ref="G7:I8"/>
    <mergeCell ref="J7:L8"/>
    <mergeCell ref="M7:O8"/>
    <mergeCell ref="P7:R8"/>
    <mergeCell ref="S7:U8"/>
    <mergeCell ref="V7:X8"/>
    <mergeCell ref="Y7:AI8"/>
    <mergeCell ref="AJ7:AS8"/>
    <mergeCell ref="AT7:BC8"/>
    <mergeCell ref="B9:F14"/>
    <mergeCell ref="G9:I10"/>
    <mergeCell ref="J9:L10"/>
    <mergeCell ref="M9:O10"/>
    <mergeCell ref="P9:R10"/>
    <mergeCell ref="S9:U10"/>
    <mergeCell ref="V9:X14"/>
    <mergeCell ref="Y9:AI10"/>
    <mergeCell ref="AJ9:AS10"/>
    <mergeCell ref="AT9:BC10"/>
    <mergeCell ref="G11:I12"/>
    <mergeCell ref="J11:L12"/>
    <mergeCell ref="M11:O12"/>
    <mergeCell ref="P11:R14"/>
    <mergeCell ref="S11:U14"/>
    <mergeCell ref="Y11:AI12"/>
    <mergeCell ref="AJ11:AS12"/>
    <mergeCell ref="AT11:BC12"/>
    <mergeCell ref="G13:I14"/>
    <mergeCell ref="J13:L14"/>
    <mergeCell ref="M13:O14"/>
    <mergeCell ref="Y13:AI14"/>
    <mergeCell ref="AJ13:AS14"/>
    <mergeCell ref="AT13:BC14"/>
    <mergeCell ref="B15:F20"/>
    <mergeCell ref="G15:I16"/>
    <mergeCell ref="J15:L16"/>
    <mergeCell ref="M15:O16"/>
    <mergeCell ref="P15:R16"/>
    <mergeCell ref="S15:U16"/>
    <mergeCell ref="V15:X20"/>
    <mergeCell ref="Y15:AI16"/>
    <mergeCell ref="AJ15:AS16"/>
    <mergeCell ref="AT15:BC16"/>
    <mergeCell ref="G17:I18"/>
    <mergeCell ref="J17:L18"/>
    <mergeCell ref="M17:O18"/>
    <mergeCell ref="P17:R20"/>
    <mergeCell ref="S17:U20"/>
    <mergeCell ref="Y17:AI18"/>
    <mergeCell ref="AJ17:AS18"/>
    <mergeCell ref="AT17:BC18"/>
    <mergeCell ref="G19:I20"/>
    <mergeCell ref="J19:L20"/>
    <mergeCell ref="M19:O20"/>
    <mergeCell ref="Y19:AI20"/>
    <mergeCell ref="AJ19:AS20"/>
    <mergeCell ref="B21:F26"/>
    <mergeCell ref="G21:I22"/>
    <mergeCell ref="J21:L22"/>
    <mergeCell ref="M21:O22"/>
    <mergeCell ref="P21:R22"/>
    <mergeCell ref="S21:U22"/>
    <mergeCell ref="V21:X26"/>
    <mergeCell ref="Y21:AI22"/>
    <mergeCell ref="AJ21:AS22"/>
    <mergeCell ref="AT21:BC22"/>
    <mergeCell ref="G23:I24"/>
    <mergeCell ref="J23:L24"/>
    <mergeCell ref="M23:O24"/>
    <mergeCell ref="P23:R26"/>
    <mergeCell ref="S23:U26"/>
    <mergeCell ref="Y23:AI24"/>
    <mergeCell ref="AJ23:AS24"/>
    <mergeCell ref="AT23:BC24"/>
    <mergeCell ref="G25:I26"/>
    <mergeCell ref="J25:L26"/>
    <mergeCell ref="M25:O26"/>
    <mergeCell ref="Y25:AI26"/>
    <mergeCell ref="AJ25:AS26"/>
    <mergeCell ref="AT25:BC26"/>
    <mergeCell ref="B27:F32"/>
    <mergeCell ref="G27:I28"/>
    <mergeCell ref="J27:L28"/>
    <mergeCell ref="M27:O28"/>
    <mergeCell ref="P27:R28"/>
    <mergeCell ref="S27:U28"/>
    <mergeCell ref="V27:X32"/>
    <mergeCell ref="Y27:AI28"/>
    <mergeCell ref="AJ27:AS28"/>
    <mergeCell ref="AT27:BC28"/>
    <mergeCell ref="G29:I30"/>
    <mergeCell ref="J29:L30"/>
    <mergeCell ref="M29:O30"/>
    <mergeCell ref="P29:R32"/>
    <mergeCell ref="S29:U32"/>
    <mergeCell ref="Y29:AI30"/>
    <mergeCell ref="AJ29:AS30"/>
    <mergeCell ref="AT29:BC30"/>
    <mergeCell ref="G31:I32"/>
    <mergeCell ref="J31:L32"/>
    <mergeCell ref="M31:O32"/>
    <mergeCell ref="Y31:AI32"/>
    <mergeCell ref="AJ31:AS32"/>
    <mergeCell ref="AT31:BC32"/>
    <mergeCell ref="B33:F36"/>
    <mergeCell ref="G33:I36"/>
    <mergeCell ref="J33:L36"/>
    <mergeCell ref="M33:O36"/>
    <mergeCell ref="P33:R36"/>
    <mergeCell ref="S33:U36"/>
    <mergeCell ref="V33:X36"/>
    <mergeCell ref="Y33:AI34"/>
    <mergeCell ref="AJ33:AS34"/>
    <mergeCell ref="AT33:BC34"/>
    <mergeCell ref="Y35:AI36"/>
    <mergeCell ref="AJ35:AS36"/>
    <mergeCell ref="AT35:BC36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C51"/>
  <sheetViews>
    <sheetView workbookViewId="0">
      <selection activeCell="AL3" sqref="AL3"/>
    </sheetView>
  </sheetViews>
  <sheetFormatPr defaultRowHeight="18"/>
  <cols>
    <col min="1" max="57" width="2.625" customWidth="1"/>
    <col min="58" max="61" width="2.625" hidden="1" customWidth="1"/>
    <col min="62" max="107" width="2.625" customWidth="1"/>
  </cols>
  <sheetData>
    <row r="1" spans="2:55" ht="13.5" customHeight="1">
      <c r="AZ1" s="290"/>
      <c r="BA1" s="290"/>
      <c r="BB1" s="290"/>
    </row>
    <row r="2" spans="2:55" ht="18" customHeight="1">
      <c r="B2" s="156" t="s">
        <v>30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253"/>
      <c r="R2" s="253"/>
      <c r="S2" s="262"/>
      <c r="T2" s="253"/>
      <c r="U2" s="253"/>
      <c r="V2" s="274"/>
      <c r="W2" s="274"/>
      <c r="AA2" s="284" t="s">
        <v>22</v>
      </c>
      <c r="AB2" s="253" t="s">
        <v>21</v>
      </c>
      <c r="AC2" s="253"/>
      <c r="AD2" s="253"/>
      <c r="AE2" s="262" t="s">
        <v>12</v>
      </c>
      <c r="AF2" s="253" t="s">
        <v>6</v>
      </c>
      <c r="AG2" s="253"/>
      <c r="AH2" s="253">
        <v>6</v>
      </c>
      <c r="AI2" s="262" t="s">
        <v>0</v>
      </c>
      <c r="AJ2" s="253">
        <v>6</v>
      </c>
      <c r="AK2" s="253" t="s">
        <v>8</v>
      </c>
      <c r="AL2" s="253">
        <v>3</v>
      </c>
      <c r="AM2" s="253" t="s">
        <v>10</v>
      </c>
      <c r="AN2" s="262" t="s">
        <v>24</v>
      </c>
      <c r="AP2" s="262"/>
      <c r="AQ2" s="262"/>
      <c r="AR2" s="222"/>
      <c r="AS2" s="262"/>
      <c r="AT2" s="262"/>
      <c r="AU2" s="262"/>
      <c r="AV2" s="299"/>
      <c r="AW2" s="299"/>
      <c r="AX2" s="299"/>
      <c r="AY2" s="299"/>
      <c r="AZ2" s="299"/>
      <c r="BA2" s="299"/>
      <c r="BB2" s="299" t="s">
        <v>13</v>
      </c>
    </row>
    <row r="3" spans="2:55" ht="5.0999999999999996" customHeight="1">
      <c r="B3" s="157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</row>
    <row r="4" spans="2:55" ht="13.5" customHeight="1"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269" t="s">
        <v>3</v>
      </c>
      <c r="V4" s="220"/>
      <c r="W4" s="220"/>
      <c r="X4" s="220"/>
      <c r="Y4" s="275"/>
      <c r="Z4" s="269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75"/>
      <c r="AL4" s="269" t="s">
        <v>6</v>
      </c>
      <c r="AM4" s="220"/>
      <c r="AN4" s="291">
        <v>6</v>
      </c>
      <c r="AO4" s="291"/>
      <c r="AP4" s="220" t="s">
        <v>0</v>
      </c>
      <c r="AQ4" s="220"/>
      <c r="AR4" s="291"/>
      <c r="AS4" s="291"/>
      <c r="AT4" s="220" t="s">
        <v>8</v>
      </c>
      <c r="AU4" s="220"/>
      <c r="AV4" s="291"/>
      <c r="AW4" s="291"/>
      <c r="AX4" s="220" t="s">
        <v>10</v>
      </c>
      <c r="AY4" s="220"/>
      <c r="AZ4" s="220" t="s">
        <v>7</v>
      </c>
      <c r="BA4" s="220"/>
      <c r="BB4" s="275"/>
    </row>
    <row r="5" spans="2:55" ht="18" customHeight="1">
      <c r="B5" s="158"/>
      <c r="C5" s="158"/>
      <c r="D5" s="158"/>
      <c r="E5" s="158"/>
      <c r="F5" s="158"/>
      <c r="G5" s="158"/>
      <c r="H5" s="158"/>
      <c r="I5" s="158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270"/>
      <c r="V5" s="224"/>
      <c r="W5" s="224"/>
      <c r="X5" s="224"/>
      <c r="Y5" s="276"/>
      <c r="Z5" s="270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76"/>
      <c r="AL5" s="270"/>
      <c r="AM5" s="224"/>
      <c r="AN5" s="292"/>
      <c r="AO5" s="292"/>
      <c r="AP5" s="224"/>
      <c r="AQ5" s="224"/>
      <c r="AR5" s="292"/>
      <c r="AS5" s="292"/>
      <c r="AT5" s="224"/>
      <c r="AU5" s="224"/>
      <c r="AV5" s="292"/>
      <c r="AW5" s="292"/>
      <c r="AX5" s="224"/>
      <c r="AY5" s="224"/>
      <c r="AZ5" s="224"/>
      <c r="BA5" s="224"/>
      <c r="BB5" s="276"/>
    </row>
    <row r="6" spans="2:55" ht="13.5" customHeight="1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</row>
    <row r="7" spans="2:55" ht="13.5" customHeight="1">
      <c r="B7" s="160" t="s">
        <v>14</v>
      </c>
      <c r="C7" s="172"/>
      <c r="D7" s="172"/>
      <c r="E7" s="172"/>
      <c r="F7" s="182"/>
      <c r="G7" s="192" t="s">
        <v>11</v>
      </c>
      <c r="H7" s="197"/>
      <c r="I7" s="200"/>
      <c r="J7" s="192" t="s">
        <v>17</v>
      </c>
      <c r="K7" s="197"/>
      <c r="L7" s="200"/>
      <c r="M7" s="192" t="s">
        <v>15</v>
      </c>
      <c r="N7" s="197"/>
      <c r="O7" s="200"/>
      <c r="P7" s="249" t="s">
        <v>29</v>
      </c>
      <c r="Q7" s="254"/>
      <c r="R7" s="258"/>
      <c r="S7" s="252" t="s">
        <v>4</v>
      </c>
      <c r="T7" s="257"/>
      <c r="U7" s="261"/>
      <c r="V7" s="249" t="s">
        <v>16</v>
      </c>
      <c r="W7" s="254"/>
      <c r="X7" s="258"/>
      <c r="Y7" s="192" t="s">
        <v>18</v>
      </c>
      <c r="Z7" s="197"/>
      <c r="AA7" s="197"/>
      <c r="AB7" s="197"/>
      <c r="AC7" s="197"/>
      <c r="AD7" s="197"/>
      <c r="AE7" s="197"/>
      <c r="AF7" s="197"/>
      <c r="AG7" s="197"/>
      <c r="AH7" s="197"/>
      <c r="AI7" s="200"/>
      <c r="AJ7" s="192" t="s">
        <v>23</v>
      </c>
      <c r="AK7" s="197"/>
      <c r="AL7" s="197"/>
      <c r="AM7" s="197"/>
      <c r="AN7" s="197"/>
      <c r="AO7" s="197"/>
      <c r="AP7" s="197"/>
      <c r="AQ7" s="197"/>
      <c r="AR7" s="197"/>
      <c r="AS7" s="200"/>
      <c r="AT7" s="192" t="s">
        <v>9</v>
      </c>
      <c r="AU7" s="197"/>
      <c r="AV7" s="197"/>
      <c r="AW7" s="197"/>
      <c r="AX7" s="197"/>
      <c r="AY7" s="197"/>
      <c r="AZ7" s="197"/>
      <c r="BA7" s="197"/>
      <c r="BB7" s="197"/>
      <c r="BC7" s="200"/>
    </row>
    <row r="8" spans="2:55" ht="13.5" customHeight="1">
      <c r="B8" s="161"/>
      <c r="C8" s="173"/>
      <c r="D8" s="173"/>
      <c r="E8" s="173"/>
      <c r="F8" s="183"/>
      <c r="G8" s="193"/>
      <c r="H8" s="198"/>
      <c r="I8" s="201"/>
      <c r="J8" s="193"/>
      <c r="K8" s="198"/>
      <c r="L8" s="201"/>
      <c r="M8" s="193"/>
      <c r="N8" s="198"/>
      <c r="O8" s="201"/>
      <c r="P8" s="250"/>
      <c r="Q8" s="255"/>
      <c r="R8" s="259"/>
      <c r="S8" s="241"/>
      <c r="T8" s="244"/>
      <c r="U8" s="247"/>
      <c r="V8" s="250"/>
      <c r="W8" s="255"/>
      <c r="X8" s="259"/>
      <c r="Y8" s="277"/>
      <c r="Z8" s="281"/>
      <c r="AA8" s="281"/>
      <c r="AB8" s="281"/>
      <c r="AC8" s="281"/>
      <c r="AD8" s="281"/>
      <c r="AE8" s="281"/>
      <c r="AF8" s="281"/>
      <c r="AG8" s="281"/>
      <c r="AH8" s="281"/>
      <c r="AI8" s="285"/>
      <c r="AJ8" s="277"/>
      <c r="AK8" s="281"/>
      <c r="AL8" s="281"/>
      <c r="AM8" s="281"/>
      <c r="AN8" s="281"/>
      <c r="AO8" s="281"/>
      <c r="AP8" s="281"/>
      <c r="AQ8" s="281"/>
      <c r="AR8" s="281"/>
      <c r="AS8" s="285"/>
      <c r="AT8" s="277"/>
      <c r="AU8" s="281"/>
      <c r="AV8" s="281"/>
      <c r="AW8" s="281"/>
      <c r="AX8" s="281"/>
      <c r="AY8" s="281"/>
      <c r="AZ8" s="281"/>
      <c r="BA8" s="281"/>
      <c r="BB8" s="281"/>
      <c r="BC8" s="285"/>
    </row>
    <row r="9" spans="2:55" ht="13.5" customHeight="1">
      <c r="B9" s="162"/>
      <c r="C9" s="174"/>
      <c r="D9" s="174"/>
      <c r="E9" s="174"/>
      <c r="F9" s="184"/>
      <c r="G9" s="194" t="s">
        <v>19</v>
      </c>
      <c r="H9" s="174"/>
      <c r="I9" s="184"/>
      <c r="J9" s="194">
        <v>8</v>
      </c>
      <c r="K9" s="174"/>
      <c r="L9" s="184"/>
      <c r="M9" s="194"/>
      <c r="N9" s="174"/>
      <c r="O9" s="184"/>
      <c r="P9" s="240">
        <f>J9-M9</f>
        <v>8</v>
      </c>
      <c r="Q9" s="243"/>
      <c r="R9" s="246"/>
      <c r="S9" s="240">
        <f>ROUNDDOWN(P9/3,1)</f>
        <v>2.6</v>
      </c>
      <c r="T9" s="243"/>
      <c r="U9" s="246"/>
      <c r="V9" s="240">
        <f>S9+S11</f>
        <v>2.6</v>
      </c>
      <c r="W9" s="243"/>
      <c r="X9" s="246"/>
      <c r="Y9" s="278" t="s">
        <v>25</v>
      </c>
      <c r="Z9" s="282"/>
      <c r="AA9" s="282"/>
      <c r="AB9" s="282"/>
      <c r="AC9" s="282"/>
      <c r="AD9" s="282"/>
      <c r="AE9" s="282"/>
      <c r="AF9" s="282"/>
      <c r="AG9" s="282"/>
      <c r="AH9" s="282"/>
      <c r="AI9" s="286"/>
      <c r="AJ9" s="278" t="s">
        <v>26</v>
      </c>
      <c r="AK9" s="282"/>
      <c r="AL9" s="282"/>
      <c r="AM9" s="282"/>
      <c r="AN9" s="282"/>
      <c r="AO9" s="282"/>
      <c r="AP9" s="282"/>
      <c r="AQ9" s="282"/>
      <c r="AR9" s="282"/>
      <c r="AS9" s="282"/>
      <c r="AT9" s="278" t="s">
        <v>2</v>
      </c>
      <c r="AU9" s="282"/>
      <c r="AV9" s="282"/>
      <c r="AW9" s="282"/>
      <c r="AX9" s="282"/>
      <c r="AY9" s="282"/>
      <c r="AZ9" s="282"/>
      <c r="BA9" s="282"/>
      <c r="BB9" s="282"/>
      <c r="BC9" s="300"/>
    </row>
    <row r="10" spans="2:55" ht="13.5" customHeight="1">
      <c r="B10" s="163"/>
      <c r="C10" s="173"/>
      <c r="D10" s="173"/>
      <c r="E10" s="173"/>
      <c r="F10" s="183"/>
      <c r="G10" s="195"/>
      <c r="H10" s="199"/>
      <c r="I10" s="202"/>
      <c r="J10" s="195"/>
      <c r="K10" s="199"/>
      <c r="L10" s="202"/>
      <c r="M10" s="195"/>
      <c r="N10" s="199"/>
      <c r="O10" s="202"/>
      <c r="P10" s="251"/>
      <c r="Q10" s="256"/>
      <c r="R10" s="260"/>
      <c r="S10" s="251"/>
      <c r="T10" s="256"/>
      <c r="U10" s="260"/>
      <c r="V10" s="241"/>
      <c r="W10" s="244"/>
      <c r="X10" s="247"/>
      <c r="Y10" s="279"/>
      <c r="Z10" s="283"/>
      <c r="AA10" s="283"/>
      <c r="AB10" s="283"/>
      <c r="AC10" s="283"/>
      <c r="AD10" s="283"/>
      <c r="AE10" s="283"/>
      <c r="AF10" s="283"/>
      <c r="AG10" s="283"/>
      <c r="AH10" s="283"/>
      <c r="AI10" s="287"/>
      <c r="AJ10" s="288"/>
      <c r="AK10" s="289"/>
      <c r="AL10" s="289"/>
      <c r="AM10" s="289"/>
      <c r="AN10" s="289"/>
      <c r="AO10" s="289"/>
      <c r="AP10" s="289"/>
      <c r="AQ10" s="289"/>
      <c r="AR10" s="289"/>
      <c r="AS10" s="289"/>
      <c r="AT10" s="279"/>
      <c r="AU10" s="283"/>
      <c r="AV10" s="283"/>
      <c r="AW10" s="283"/>
      <c r="AX10" s="283"/>
      <c r="AY10" s="283"/>
      <c r="AZ10" s="283"/>
      <c r="BA10" s="283"/>
      <c r="BB10" s="283"/>
      <c r="BC10" s="301"/>
    </row>
    <row r="11" spans="2:55" ht="13.5" customHeight="1">
      <c r="B11" s="163"/>
      <c r="C11" s="173"/>
      <c r="D11" s="173"/>
      <c r="E11" s="173"/>
      <c r="F11" s="183"/>
      <c r="G11" s="160" t="s">
        <v>1</v>
      </c>
      <c r="H11" s="172"/>
      <c r="I11" s="182"/>
      <c r="J11" s="160"/>
      <c r="K11" s="172"/>
      <c r="L11" s="182"/>
      <c r="M11" s="160"/>
      <c r="N11" s="172"/>
      <c r="O11" s="182"/>
      <c r="P11" s="252">
        <f>(J11-M11)+(J13-M13)</f>
        <v>0</v>
      </c>
      <c r="Q11" s="257"/>
      <c r="R11" s="261"/>
      <c r="S11" s="252">
        <f>ROUNDDOWN(P11/6,1)</f>
        <v>0</v>
      </c>
      <c r="T11" s="257"/>
      <c r="U11" s="261"/>
      <c r="V11" s="241"/>
      <c r="W11" s="244"/>
      <c r="X11" s="247"/>
      <c r="Y11" s="160"/>
      <c r="Z11" s="172"/>
      <c r="AA11" s="172"/>
      <c r="AB11" s="172"/>
      <c r="AC11" s="172"/>
      <c r="AD11" s="172"/>
      <c r="AE11" s="172"/>
      <c r="AF11" s="172"/>
      <c r="AG11" s="172"/>
      <c r="AH11" s="172"/>
      <c r="AI11" s="182"/>
      <c r="AJ11" s="160"/>
      <c r="AK11" s="172"/>
      <c r="AL11" s="172"/>
      <c r="AM11" s="172"/>
      <c r="AN11" s="172"/>
      <c r="AO11" s="172"/>
      <c r="AP11" s="172"/>
      <c r="AQ11" s="172"/>
      <c r="AR11" s="172"/>
      <c r="AS11" s="172"/>
      <c r="AT11" s="293"/>
      <c r="AU11" s="297"/>
      <c r="AV11" s="297"/>
      <c r="AW11" s="297"/>
      <c r="AX11" s="297"/>
      <c r="AY11" s="297"/>
      <c r="AZ11" s="297"/>
      <c r="BA11" s="297"/>
      <c r="BB11" s="297"/>
      <c r="BC11" s="302"/>
    </row>
    <row r="12" spans="2:55" ht="13.5" customHeight="1">
      <c r="B12" s="163"/>
      <c r="C12" s="173"/>
      <c r="D12" s="173"/>
      <c r="E12" s="173"/>
      <c r="F12" s="183"/>
      <c r="G12" s="195"/>
      <c r="H12" s="199"/>
      <c r="I12" s="202"/>
      <c r="J12" s="195"/>
      <c r="K12" s="199"/>
      <c r="L12" s="202"/>
      <c r="M12" s="161"/>
      <c r="N12" s="173"/>
      <c r="O12" s="183"/>
      <c r="P12" s="241"/>
      <c r="Q12" s="244"/>
      <c r="R12" s="247"/>
      <c r="S12" s="241"/>
      <c r="T12" s="244"/>
      <c r="U12" s="247"/>
      <c r="V12" s="241"/>
      <c r="W12" s="244"/>
      <c r="X12" s="247"/>
      <c r="Y12" s="195"/>
      <c r="Z12" s="199"/>
      <c r="AA12" s="199"/>
      <c r="AB12" s="199"/>
      <c r="AC12" s="199"/>
      <c r="AD12" s="199"/>
      <c r="AE12" s="199"/>
      <c r="AF12" s="199"/>
      <c r="AG12" s="199"/>
      <c r="AH12" s="199"/>
      <c r="AI12" s="202"/>
      <c r="AJ12" s="195"/>
      <c r="AK12" s="199"/>
      <c r="AL12" s="199"/>
      <c r="AM12" s="199"/>
      <c r="AN12" s="199"/>
      <c r="AO12" s="199"/>
      <c r="AP12" s="199"/>
      <c r="AQ12" s="199"/>
      <c r="AR12" s="199"/>
      <c r="AS12" s="199"/>
      <c r="AT12" s="293"/>
      <c r="AU12" s="297"/>
      <c r="AV12" s="297"/>
      <c r="AW12" s="297"/>
      <c r="AX12" s="297"/>
      <c r="AY12" s="297"/>
      <c r="AZ12" s="297"/>
      <c r="BA12" s="297"/>
      <c r="BB12" s="297"/>
      <c r="BC12" s="302"/>
    </row>
    <row r="13" spans="2:55" ht="13.5" customHeight="1">
      <c r="B13" s="163"/>
      <c r="C13" s="173"/>
      <c r="D13" s="173"/>
      <c r="E13" s="173"/>
      <c r="F13" s="183"/>
      <c r="G13" s="160" t="s">
        <v>5</v>
      </c>
      <c r="H13" s="172"/>
      <c r="I13" s="182"/>
      <c r="J13" s="160"/>
      <c r="K13" s="172"/>
      <c r="L13" s="182"/>
      <c r="M13" s="160"/>
      <c r="N13" s="172"/>
      <c r="O13" s="182"/>
      <c r="P13" s="241"/>
      <c r="Q13" s="244"/>
      <c r="R13" s="247"/>
      <c r="S13" s="241"/>
      <c r="T13" s="244"/>
      <c r="U13" s="247"/>
      <c r="V13" s="241"/>
      <c r="W13" s="244"/>
      <c r="X13" s="247"/>
      <c r="Y13" s="160"/>
      <c r="Z13" s="172"/>
      <c r="AA13" s="172"/>
      <c r="AB13" s="172"/>
      <c r="AC13" s="172"/>
      <c r="AD13" s="172"/>
      <c r="AE13" s="172"/>
      <c r="AF13" s="172"/>
      <c r="AG13" s="172"/>
      <c r="AH13" s="172"/>
      <c r="AI13" s="182"/>
      <c r="AJ13" s="160"/>
      <c r="AK13" s="172"/>
      <c r="AL13" s="172"/>
      <c r="AM13" s="172"/>
      <c r="AN13" s="172"/>
      <c r="AO13" s="172"/>
      <c r="AP13" s="172"/>
      <c r="AQ13" s="172"/>
      <c r="AR13" s="172"/>
      <c r="AS13" s="172"/>
      <c r="AT13" s="293"/>
      <c r="AU13" s="297"/>
      <c r="AV13" s="297"/>
      <c r="AW13" s="297"/>
      <c r="AX13" s="297"/>
      <c r="AY13" s="297"/>
      <c r="AZ13" s="297"/>
      <c r="BA13" s="297"/>
      <c r="BB13" s="297"/>
      <c r="BC13" s="302"/>
    </row>
    <row r="14" spans="2:55" ht="13.5" customHeight="1">
      <c r="B14" s="164"/>
      <c r="C14" s="175"/>
      <c r="D14" s="175"/>
      <c r="E14" s="175"/>
      <c r="F14" s="185"/>
      <c r="G14" s="196"/>
      <c r="H14" s="175"/>
      <c r="I14" s="185"/>
      <c r="J14" s="196"/>
      <c r="K14" s="175"/>
      <c r="L14" s="185"/>
      <c r="M14" s="196"/>
      <c r="N14" s="175"/>
      <c r="O14" s="185"/>
      <c r="P14" s="242"/>
      <c r="Q14" s="245"/>
      <c r="R14" s="248"/>
      <c r="S14" s="242"/>
      <c r="T14" s="245"/>
      <c r="U14" s="248"/>
      <c r="V14" s="242"/>
      <c r="W14" s="245"/>
      <c r="X14" s="248"/>
      <c r="Y14" s="196"/>
      <c r="Z14" s="175"/>
      <c r="AA14" s="175"/>
      <c r="AB14" s="175"/>
      <c r="AC14" s="175"/>
      <c r="AD14" s="175"/>
      <c r="AE14" s="175"/>
      <c r="AF14" s="175"/>
      <c r="AG14" s="175"/>
      <c r="AH14" s="175"/>
      <c r="AI14" s="185"/>
      <c r="AJ14" s="161"/>
      <c r="AK14" s="173"/>
      <c r="AL14" s="173"/>
      <c r="AM14" s="173"/>
      <c r="AN14" s="173"/>
      <c r="AO14" s="173"/>
      <c r="AP14" s="173"/>
      <c r="AQ14" s="173"/>
      <c r="AR14" s="173"/>
      <c r="AS14" s="173"/>
      <c r="AT14" s="294"/>
      <c r="AU14" s="298"/>
      <c r="AV14" s="298"/>
      <c r="AW14" s="298"/>
      <c r="AX14" s="298"/>
      <c r="AY14" s="298"/>
      <c r="AZ14" s="298"/>
      <c r="BA14" s="298"/>
      <c r="BB14" s="298"/>
      <c r="BC14" s="303"/>
    </row>
    <row r="15" spans="2:55" ht="13.5" customHeight="1">
      <c r="B15" s="165"/>
      <c r="C15" s="176"/>
      <c r="D15" s="176"/>
      <c r="E15" s="176"/>
      <c r="F15" s="186"/>
      <c r="G15" s="194" t="s">
        <v>19</v>
      </c>
      <c r="H15" s="174"/>
      <c r="I15" s="184"/>
      <c r="J15" s="203"/>
      <c r="K15" s="176"/>
      <c r="L15" s="186"/>
      <c r="M15" s="194"/>
      <c r="N15" s="174"/>
      <c r="O15" s="184"/>
      <c r="P15" s="240">
        <f>J15-M15</f>
        <v>0</v>
      </c>
      <c r="Q15" s="243"/>
      <c r="R15" s="246"/>
      <c r="S15" s="240">
        <f>ROUNDDOWN(P15/3,1)</f>
        <v>0</v>
      </c>
      <c r="T15" s="243"/>
      <c r="U15" s="246"/>
      <c r="V15" s="240">
        <f>S15+S17</f>
        <v>2</v>
      </c>
      <c r="W15" s="243"/>
      <c r="X15" s="246"/>
      <c r="Y15" s="203"/>
      <c r="Z15" s="176"/>
      <c r="AA15" s="176"/>
      <c r="AB15" s="176"/>
      <c r="AC15" s="176"/>
      <c r="AD15" s="176"/>
      <c r="AE15" s="176"/>
      <c r="AF15" s="176"/>
      <c r="AG15" s="176"/>
      <c r="AH15" s="176"/>
      <c r="AI15" s="186"/>
      <c r="AJ15" s="203"/>
      <c r="AK15" s="176"/>
      <c r="AL15" s="176"/>
      <c r="AM15" s="176"/>
      <c r="AN15" s="176"/>
      <c r="AO15" s="176"/>
      <c r="AP15" s="176"/>
      <c r="AQ15" s="176"/>
      <c r="AR15" s="176"/>
      <c r="AS15" s="186"/>
      <c r="AT15" s="203"/>
      <c r="AU15" s="176"/>
      <c r="AV15" s="176"/>
      <c r="AW15" s="176"/>
      <c r="AX15" s="176"/>
      <c r="AY15" s="176"/>
      <c r="AZ15" s="176"/>
      <c r="BA15" s="176"/>
      <c r="BB15" s="176"/>
      <c r="BC15" s="304"/>
    </row>
    <row r="16" spans="2:55" ht="13.5" customHeight="1">
      <c r="B16" s="166"/>
      <c r="C16" s="177"/>
      <c r="D16" s="177"/>
      <c r="E16" s="177"/>
      <c r="F16" s="187"/>
      <c r="G16" s="195"/>
      <c r="H16" s="199"/>
      <c r="I16" s="202"/>
      <c r="J16" s="204"/>
      <c r="K16" s="216"/>
      <c r="L16" s="228"/>
      <c r="M16" s="195"/>
      <c r="N16" s="199"/>
      <c r="O16" s="202"/>
      <c r="P16" s="251"/>
      <c r="Q16" s="256"/>
      <c r="R16" s="260"/>
      <c r="S16" s="251"/>
      <c r="T16" s="256"/>
      <c r="U16" s="260"/>
      <c r="V16" s="241"/>
      <c r="W16" s="244"/>
      <c r="X16" s="247"/>
      <c r="Y16" s="280"/>
      <c r="Z16" s="177"/>
      <c r="AA16" s="177"/>
      <c r="AB16" s="177"/>
      <c r="AC16" s="177"/>
      <c r="AD16" s="177"/>
      <c r="AE16" s="177"/>
      <c r="AF16" s="177"/>
      <c r="AG16" s="177"/>
      <c r="AH16" s="177"/>
      <c r="AI16" s="187"/>
      <c r="AJ16" s="204"/>
      <c r="AK16" s="216"/>
      <c r="AL16" s="216"/>
      <c r="AM16" s="216"/>
      <c r="AN16" s="216"/>
      <c r="AO16" s="216"/>
      <c r="AP16" s="216"/>
      <c r="AQ16" s="216"/>
      <c r="AR16" s="216"/>
      <c r="AS16" s="228"/>
      <c r="AT16" s="204"/>
      <c r="AU16" s="216"/>
      <c r="AV16" s="216"/>
      <c r="AW16" s="216"/>
      <c r="AX16" s="216"/>
      <c r="AY16" s="216"/>
      <c r="AZ16" s="216"/>
      <c r="BA16" s="216"/>
      <c r="BB16" s="216"/>
      <c r="BC16" s="305"/>
    </row>
    <row r="17" spans="2:55" ht="13.5" customHeight="1">
      <c r="B17" s="166"/>
      <c r="C17" s="177"/>
      <c r="D17" s="177"/>
      <c r="E17" s="177"/>
      <c r="F17" s="187"/>
      <c r="G17" s="160" t="s">
        <v>1</v>
      </c>
      <c r="H17" s="172"/>
      <c r="I17" s="182"/>
      <c r="J17" s="205">
        <v>6</v>
      </c>
      <c r="K17" s="217"/>
      <c r="L17" s="229"/>
      <c r="M17" s="160"/>
      <c r="N17" s="172"/>
      <c r="O17" s="182"/>
      <c r="P17" s="252">
        <f>(J17-M17)+(J19-M19)</f>
        <v>12</v>
      </c>
      <c r="Q17" s="257"/>
      <c r="R17" s="261"/>
      <c r="S17" s="252">
        <f>ROUNDDOWN(P17/6,1)</f>
        <v>2</v>
      </c>
      <c r="T17" s="257"/>
      <c r="U17" s="261"/>
      <c r="V17" s="241"/>
      <c r="W17" s="244"/>
      <c r="X17" s="247"/>
      <c r="Y17" s="205"/>
      <c r="Z17" s="217"/>
      <c r="AA17" s="217"/>
      <c r="AB17" s="217"/>
      <c r="AC17" s="217"/>
      <c r="AD17" s="217"/>
      <c r="AE17" s="217"/>
      <c r="AF17" s="217"/>
      <c r="AG17" s="217"/>
      <c r="AH17" s="217"/>
      <c r="AI17" s="229"/>
      <c r="AJ17" s="205"/>
      <c r="AK17" s="217"/>
      <c r="AL17" s="217"/>
      <c r="AM17" s="217"/>
      <c r="AN17" s="217"/>
      <c r="AO17" s="217"/>
      <c r="AP17" s="217"/>
      <c r="AQ17" s="217"/>
      <c r="AR17" s="217"/>
      <c r="AS17" s="229"/>
      <c r="AT17" s="205"/>
      <c r="AU17" s="217"/>
      <c r="AV17" s="217"/>
      <c r="AW17" s="217"/>
      <c r="AX17" s="217"/>
      <c r="AY17" s="217"/>
      <c r="AZ17" s="217"/>
      <c r="BA17" s="217"/>
      <c r="BB17" s="217"/>
      <c r="BC17" s="306"/>
    </row>
    <row r="18" spans="2:55" ht="13.5" customHeight="1">
      <c r="B18" s="166"/>
      <c r="C18" s="177"/>
      <c r="D18" s="177"/>
      <c r="E18" s="177"/>
      <c r="F18" s="187"/>
      <c r="G18" s="195"/>
      <c r="H18" s="199"/>
      <c r="I18" s="202"/>
      <c r="J18" s="206"/>
      <c r="K18" s="218"/>
      <c r="L18" s="230"/>
      <c r="M18" s="161"/>
      <c r="N18" s="173"/>
      <c r="O18" s="183"/>
      <c r="P18" s="241"/>
      <c r="Q18" s="244"/>
      <c r="R18" s="247"/>
      <c r="S18" s="241"/>
      <c r="T18" s="244"/>
      <c r="U18" s="247"/>
      <c r="V18" s="241"/>
      <c r="W18" s="244"/>
      <c r="X18" s="247"/>
      <c r="Y18" s="206"/>
      <c r="Z18" s="218"/>
      <c r="AA18" s="218"/>
      <c r="AB18" s="218"/>
      <c r="AC18" s="218"/>
      <c r="AD18" s="218"/>
      <c r="AE18" s="218"/>
      <c r="AF18" s="218"/>
      <c r="AG18" s="218"/>
      <c r="AH18" s="218"/>
      <c r="AI18" s="230"/>
      <c r="AJ18" s="206"/>
      <c r="AK18" s="218"/>
      <c r="AL18" s="218"/>
      <c r="AM18" s="218"/>
      <c r="AN18" s="218"/>
      <c r="AO18" s="218"/>
      <c r="AP18" s="218"/>
      <c r="AQ18" s="218"/>
      <c r="AR18" s="218"/>
      <c r="AS18" s="230"/>
      <c r="AT18" s="206"/>
      <c r="AU18" s="218"/>
      <c r="AV18" s="218"/>
      <c r="AW18" s="218"/>
      <c r="AX18" s="218"/>
      <c r="AY18" s="218"/>
      <c r="AZ18" s="218"/>
      <c r="BA18" s="218"/>
      <c r="BB18" s="218"/>
      <c r="BC18" s="307"/>
    </row>
    <row r="19" spans="2:55" ht="13.5" customHeight="1">
      <c r="B19" s="166"/>
      <c r="C19" s="177"/>
      <c r="D19" s="177"/>
      <c r="E19" s="177"/>
      <c r="F19" s="187"/>
      <c r="G19" s="160" t="s">
        <v>5</v>
      </c>
      <c r="H19" s="172"/>
      <c r="I19" s="182"/>
      <c r="J19" s="205">
        <v>6</v>
      </c>
      <c r="K19" s="217"/>
      <c r="L19" s="229"/>
      <c r="M19" s="160"/>
      <c r="N19" s="172"/>
      <c r="O19" s="182"/>
      <c r="P19" s="241"/>
      <c r="Q19" s="244"/>
      <c r="R19" s="247"/>
      <c r="S19" s="241"/>
      <c r="T19" s="244"/>
      <c r="U19" s="247"/>
      <c r="V19" s="241"/>
      <c r="W19" s="244"/>
      <c r="X19" s="247"/>
      <c r="Y19" s="205"/>
      <c r="Z19" s="217"/>
      <c r="AA19" s="217"/>
      <c r="AB19" s="217"/>
      <c r="AC19" s="217"/>
      <c r="AD19" s="217"/>
      <c r="AE19" s="217"/>
      <c r="AF19" s="217"/>
      <c r="AG19" s="217"/>
      <c r="AH19" s="217"/>
      <c r="AI19" s="229"/>
      <c r="AJ19" s="205"/>
      <c r="AK19" s="217"/>
      <c r="AL19" s="217"/>
      <c r="AM19" s="217"/>
      <c r="AN19" s="217"/>
      <c r="AO19" s="217"/>
      <c r="AP19" s="217"/>
      <c r="AQ19" s="217"/>
      <c r="AR19" s="217"/>
      <c r="AS19" s="229"/>
      <c r="AT19" s="295"/>
      <c r="AU19" s="295"/>
      <c r="AV19" s="295"/>
      <c r="AW19" s="295"/>
      <c r="AX19" s="295"/>
      <c r="AY19" s="295"/>
      <c r="AZ19" s="295"/>
      <c r="BA19" s="295"/>
      <c r="BB19" s="295"/>
      <c r="BC19" s="308"/>
    </row>
    <row r="20" spans="2:55" ht="13.5" customHeight="1">
      <c r="B20" s="167"/>
      <c r="C20" s="178"/>
      <c r="D20" s="178"/>
      <c r="E20" s="178"/>
      <c r="F20" s="188"/>
      <c r="G20" s="196"/>
      <c r="H20" s="175"/>
      <c r="I20" s="185"/>
      <c r="J20" s="207"/>
      <c r="K20" s="219"/>
      <c r="L20" s="231"/>
      <c r="M20" s="196"/>
      <c r="N20" s="175"/>
      <c r="O20" s="185"/>
      <c r="P20" s="242"/>
      <c r="Q20" s="245"/>
      <c r="R20" s="248"/>
      <c r="S20" s="242"/>
      <c r="T20" s="245"/>
      <c r="U20" s="248"/>
      <c r="V20" s="242"/>
      <c r="W20" s="245"/>
      <c r="X20" s="248"/>
      <c r="Y20" s="207"/>
      <c r="Z20" s="219"/>
      <c r="AA20" s="219"/>
      <c r="AB20" s="219"/>
      <c r="AC20" s="219"/>
      <c r="AD20" s="219"/>
      <c r="AE20" s="219"/>
      <c r="AF20" s="219"/>
      <c r="AG20" s="219"/>
      <c r="AH20" s="219"/>
      <c r="AI20" s="231"/>
      <c r="AJ20" s="207"/>
      <c r="AK20" s="219"/>
      <c r="AL20" s="219"/>
      <c r="AM20" s="219"/>
      <c r="AN20" s="219"/>
      <c r="AO20" s="219"/>
      <c r="AP20" s="219"/>
      <c r="AQ20" s="219"/>
      <c r="AR20" s="219"/>
      <c r="AS20" s="231"/>
      <c r="AT20" s="296"/>
      <c r="AU20" s="296"/>
      <c r="AV20" s="296"/>
      <c r="AW20" s="296"/>
      <c r="AX20" s="296"/>
      <c r="AY20" s="296"/>
      <c r="AZ20" s="296"/>
      <c r="BA20" s="296"/>
      <c r="BB20" s="296"/>
      <c r="BC20" s="309"/>
    </row>
    <row r="21" spans="2:55" ht="13.5" customHeight="1">
      <c r="B21" s="162"/>
      <c r="C21" s="174"/>
      <c r="D21" s="174"/>
      <c r="E21" s="174"/>
      <c r="F21" s="184"/>
      <c r="G21" s="194" t="s">
        <v>19</v>
      </c>
      <c r="H21" s="174"/>
      <c r="I21" s="184"/>
      <c r="J21" s="208"/>
      <c r="K21" s="220"/>
      <c r="L21" s="232"/>
      <c r="M21" s="194"/>
      <c r="N21" s="174"/>
      <c r="O21" s="184"/>
      <c r="P21" s="240">
        <f>J21-M21</f>
        <v>0</v>
      </c>
      <c r="Q21" s="243"/>
      <c r="R21" s="246"/>
      <c r="S21" s="240">
        <f>ROUNDDOWN(P21/3,1)</f>
        <v>0</v>
      </c>
      <c r="T21" s="243"/>
      <c r="U21" s="246"/>
      <c r="V21" s="240">
        <f>S21+S23</f>
        <v>0</v>
      </c>
      <c r="W21" s="243"/>
      <c r="X21" s="246"/>
      <c r="Y21" s="208"/>
      <c r="Z21" s="220"/>
      <c r="AA21" s="220"/>
      <c r="AB21" s="220"/>
      <c r="AC21" s="220"/>
      <c r="AD21" s="220"/>
      <c r="AE21" s="220"/>
      <c r="AF21" s="220"/>
      <c r="AG21" s="220"/>
      <c r="AH21" s="220"/>
      <c r="AI21" s="232"/>
      <c r="AJ21" s="208"/>
      <c r="AK21" s="220"/>
      <c r="AL21" s="220"/>
      <c r="AM21" s="220"/>
      <c r="AN21" s="220"/>
      <c r="AO21" s="220"/>
      <c r="AP21" s="220"/>
      <c r="AQ21" s="220"/>
      <c r="AR21" s="220"/>
      <c r="AS21" s="232"/>
      <c r="AT21" s="208"/>
      <c r="AU21" s="220"/>
      <c r="AV21" s="220"/>
      <c r="AW21" s="220"/>
      <c r="AX21" s="220"/>
      <c r="AY21" s="220"/>
      <c r="AZ21" s="220"/>
      <c r="BA21" s="220"/>
      <c r="BB21" s="220"/>
      <c r="BC21" s="275"/>
    </row>
    <row r="22" spans="2:55" ht="13.5" customHeight="1">
      <c r="B22" s="163"/>
      <c r="C22" s="173"/>
      <c r="D22" s="173"/>
      <c r="E22" s="173"/>
      <c r="F22" s="183"/>
      <c r="G22" s="195"/>
      <c r="H22" s="199"/>
      <c r="I22" s="202"/>
      <c r="J22" s="209"/>
      <c r="K22" s="221"/>
      <c r="L22" s="233"/>
      <c r="M22" s="195"/>
      <c r="N22" s="199"/>
      <c r="O22" s="202"/>
      <c r="P22" s="251"/>
      <c r="Q22" s="256"/>
      <c r="R22" s="260"/>
      <c r="S22" s="251"/>
      <c r="T22" s="256"/>
      <c r="U22" s="260"/>
      <c r="V22" s="241"/>
      <c r="W22" s="244"/>
      <c r="X22" s="247"/>
      <c r="Y22" s="209"/>
      <c r="Z22" s="221"/>
      <c r="AA22" s="221"/>
      <c r="AB22" s="221"/>
      <c r="AC22" s="221"/>
      <c r="AD22" s="221"/>
      <c r="AE22" s="221"/>
      <c r="AF22" s="221"/>
      <c r="AG22" s="221"/>
      <c r="AH22" s="221"/>
      <c r="AI22" s="233"/>
      <c r="AJ22" s="209"/>
      <c r="AK22" s="221"/>
      <c r="AL22" s="221"/>
      <c r="AM22" s="221"/>
      <c r="AN22" s="221"/>
      <c r="AO22" s="221"/>
      <c r="AP22" s="221"/>
      <c r="AQ22" s="221"/>
      <c r="AR22" s="221"/>
      <c r="AS22" s="233"/>
      <c r="AT22" s="209"/>
      <c r="AU22" s="221"/>
      <c r="AV22" s="221"/>
      <c r="AW22" s="221"/>
      <c r="AX22" s="221"/>
      <c r="AY22" s="221"/>
      <c r="AZ22" s="221"/>
      <c r="BA22" s="221"/>
      <c r="BB22" s="221"/>
      <c r="BC22" s="310"/>
    </row>
    <row r="23" spans="2:55" ht="13.5" customHeight="1">
      <c r="B23" s="163"/>
      <c r="C23" s="173"/>
      <c r="D23" s="173"/>
      <c r="E23" s="173"/>
      <c r="F23" s="183"/>
      <c r="G23" s="160" t="s">
        <v>1</v>
      </c>
      <c r="H23" s="172"/>
      <c r="I23" s="182"/>
      <c r="J23" s="210"/>
      <c r="K23" s="222"/>
      <c r="L23" s="234"/>
      <c r="M23" s="160"/>
      <c r="N23" s="172"/>
      <c r="O23" s="182"/>
      <c r="P23" s="252">
        <f>(J23-M23)+(J25-M25)</f>
        <v>0</v>
      </c>
      <c r="Q23" s="257"/>
      <c r="R23" s="261"/>
      <c r="S23" s="252">
        <f>ROUNDDOWN(P23/6,1)</f>
        <v>0</v>
      </c>
      <c r="T23" s="257"/>
      <c r="U23" s="261"/>
      <c r="V23" s="241"/>
      <c r="W23" s="244"/>
      <c r="X23" s="247"/>
      <c r="Y23" s="210"/>
      <c r="Z23" s="222"/>
      <c r="AA23" s="222"/>
      <c r="AB23" s="222"/>
      <c r="AC23" s="222"/>
      <c r="AD23" s="222"/>
      <c r="AE23" s="222"/>
      <c r="AF23" s="222"/>
      <c r="AG23" s="222"/>
      <c r="AH23" s="222"/>
      <c r="AI23" s="234"/>
      <c r="AJ23" s="211"/>
      <c r="AK23" s="223"/>
      <c r="AL23" s="223"/>
      <c r="AM23" s="223"/>
      <c r="AN23" s="223"/>
      <c r="AO23" s="223"/>
      <c r="AP23" s="223"/>
      <c r="AQ23" s="223"/>
      <c r="AR23" s="223"/>
      <c r="AS23" s="235"/>
      <c r="AT23" s="211"/>
      <c r="AU23" s="223"/>
      <c r="AV23" s="223"/>
      <c r="AW23" s="223"/>
      <c r="AX23" s="223"/>
      <c r="AY23" s="223"/>
      <c r="AZ23" s="223"/>
      <c r="BA23" s="223"/>
      <c r="BB23" s="223"/>
      <c r="BC23" s="311"/>
    </row>
    <row r="24" spans="2:55" ht="13.5" customHeight="1">
      <c r="B24" s="163"/>
      <c r="C24" s="173"/>
      <c r="D24" s="173"/>
      <c r="E24" s="173"/>
      <c r="F24" s="183"/>
      <c r="G24" s="195"/>
      <c r="H24" s="199"/>
      <c r="I24" s="202"/>
      <c r="J24" s="209"/>
      <c r="K24" s="221"/>
      <c r="L24" s="233"/>
      <c r="M24" s="161"/>
      <c r="N24" s="173"/>
      <c r="O24" s="183"/>
      <c r="P24" s="241"/>
      <c r="Q24" s="244"/>
      <c r="R24" s="247"/>
      <c r="S24" s="241"/>
      <c r="T24" s="244"/>
      <c r="U24" s="247"/>
      <c r="V24" s="241"/>
      <c r="W24" s="244"/>
      <c r="X24" s="247"/>
      <c r="Y24" s="209"/>
      <c r="Z24" s="221"/>
      <c r="AA24" s="221"/>
      <c r="AB24" s="221"/>
      <c r="AC24" s="221"/>
      <c r="AD24" s="221"/>
      <c r="AE24" s="221"/>
      <c r="AF24" s="221"/>
      <c r="AG24" s="221"/>
      <c r="AH24" s="221"/>
      <c r="AI24" s="233"/>
      <c r="AJ24" s="209"/>
      <c r="AK24" s="221"/>
      <c r="AL24" s="221"/>
      <c r="AM24" s="221"/>
      <c r="AN24" s="221"/>
      <c r="AO24" s="221"/>
      <c r="AP24" s="221"/>
      <c r="AQ24" s="221"/>
      <c r="AR24" s="221"/>
      <c r="AS24" s="233"/>
      <c r="AT24" s="209"/>
      <c r="AU24" s="221"/>
      <c r="AV24" s="221"/>
      <c r="AW24" s="221"/>
      <c r="AX24" s="221"/>
      <c r="AY24" s="221"/>
      <c r="AZ24" s="221"/>
      <c r="BA24" s="221"/>
      <c r="BB24" s="221"/>
      <c r="BC24" s="310"/>
    </row>
    <row r="25" spans="2:55" ht="13.5" customHeight="1">
      <c r="B25" s="163"/>
      <c r="C25" s="173"/>
      <c r="D25" s="173"/>
      <c r="E25" s="173"/>
      <c r="F25" s="183"/>
      <c r="G25" s="160" t="s">
        <v>5</v>
      </c>
      <c r="H25" s="172"/>
      <c r="I25" s="182"/>
      <c r="J25" s="211"/>
      <c r="K25" s="223"/>
      <c r="L25" s="235"/>
      <c r="M25" s="160"/>
      <c r="N25" s="172"/>
      <c r="O25" s="182"/>
      <c r="P25" s="241"/>
      <c r="Q25" s="244"/>
      <c r="R25" s="247"/>
      <c r="S25" s="241"/>
      <c r="T25" s="244"/>
      <c r="U25" s="247"/>
      <c r="V25" s="241"/>
      <c r="W25" s="244"/>
      <c r="X25" s="247"/>
      <c r="Y25" s="211"/>
      <c r="Z25" s="223"/>
      <c r="AA25" s="223"/>
      <c r="AB25" s="223"/>
      <c r="AC25" s="223"/>
      <c r="AD25" s="223"/>
      <c r="AE25" s="223"/>
      <c r="AF25" s="223"/>
      <c r="AG25" s="223"/>
      <c r="AH25" s="223"/>
      <c r="AI25" s="235"/>
      <c r="AJ25" s="211"/>
      <c r="AK25" s="223"/>
      <c r="AL25" s="223"/>
      <c r="AM25" s="223"/>
      <c r="AN25" s="223"/>
      <c r="AO25" s="223"/>
      <c r="AP25" s="223"/>
      <c r="AQ25" s="223"/>
      <c r="AR25" s="223"/>
      <c r="AS25" s="235"/>
      <c r="AT25" s="211"/>
      <c r="AU25" s="223"/>
      <c r="AV25" s="223"/>
      <c r="AW25" s="223"/>
      <c r="AX25" s="223"/>
      <c r="AY25" s="223"/>
      <c r="AZ25" s="223"/>
      <c r="BA25" s="223"/>
      <c r="BB25" s="223"/>
      <c r="BC25" s="311"/>
    </row>
    <row r="26" spans="2:55" ht="13.5" customHeight="1">
      <c r="B26" s="164"/>
      <c r="C26" s="175"/>
      <c r="D26" s="175"/>
      <c r="E26" s="175"/>
      <c r="F26" s="185"/>
      <c r="G26" s="196"/>
      <c r="H26" s="175"/>
      <c r="I26" s="185"/>
      <c r="J26" s="212"/>
      <c r="K26" s="224"/>
      <c r="L26" s="236"/>
      <c r="M26" s="196"/>
      <c r="N26" s="175"/>
      <c r="O26" s="185"/>
      <c r="P26" s="242"/>
      <c r="Q26" s="245"/>
      <c r="R26" s="248"/>
      <c r="S26" s="242"/>
      <c r="T26" s="245"/>
      <c r="U26" s="248"/>
      <c r="V26" s="242"/>
      <c r="W26" s="245"/>
      <c r="X26" s="248"/>
      <c r="Y26" s="212"/>
      <c r="Z26" s="224"/>
      <c r="AA26" s="224"/>
      <c r="AB26" s="224"/>
      <c r="AC26" s="224"/>
      <c r="AD26" s="224"/>
      <c r="AE26" s="224"/>
      <c r="AF26" s="224"/>
      <c r="AG26" s="224"/>
      <c r="AH26" s="224"/>
      <c r="AI26" s="236"/>
      <c r="AJ26" s="212"/>
      <c r="AK26" s="224"/>
      <c r="AL26" s="224"/>
      <c r="AM26" s="224"/>
      <c r="AN26" s="224"/>
      <c r="AO26" s="224"/>
      <c r="AP26" s="224"/>
      <c r="AQ26" s="224"/>
      <c r="AR26" s="224"/>
      <c r="AS26" s="236"/>
      <c r="AT26" s="212"/>
      <c r="AU26" s="224"/>
      <c r="AV26" s="224"/>
      <c r="AW26" s="224"/>
      <c r="AX26" s="224"/>
      <c r="AY26" s="224"/>
      <c r="AZ26" s="224"/>
      <c r="BA26" s="224"/>
      <c r="BB26" s="224"/>
      <c r="BC26" s="276"/>
    </row>
    <row r="27" spans="2:55" ht="13.5" customHeight="1">
      <c r="B27" s="162"/>
      <c r="C27" s="174"/>
      <c r="D27" s="174"/>
      <c r="E27" s="174"/>
      <c r="F27" s="184"/>
      <c r="G27" s="194" t="s">
        <v>19</v>
      </c>
      <c r="H27" s="174"/>
      <c r="I27" s="184"/>
      <c r="J27" s="208"/>
      <c r="K27" s="220"/>
      <c r="L27" s="232"/>
      <c r="M27" s="194"/>
      <c r="N27" s="174"/>
      <c r="O27" s="184"/>
      <c r="P27" s="240">
        <f>J27-M27</f>
        <v>0</v>
      </c>
      <c r="Q27" s="243"/>
      <c r="R27" s="246"/>
      <c r="S27" s="240">
        <f>ROUNDDOWN(P27/3,1)</f>
        <v>0</v>
      </c>
      <c r="T27" s="243"/>
      <c r="U27" s="246"/>
      <c r="V27" s="240">
        <f>S27+S29</f>
        <v>0</v>
      </c>
      <c r="W27" s="243"/>
      <c r="X27" s="246"/>
      <c r="Y27" s="208"/>
      <c r="Z27" s="220"/>
      <c r="AA27" s="220"/>
      <c r="AB27" s="220"/>
      <c r="AC27" s="220"/>
      <c r="AD27" s="220"/>
      <c r="AE27" s="220"/>
      <c r="AF27" s="220"/>
      <c r="AG27" s="220"/>
      <c r="AH27" s="220"/>
      <c r="AI27" s="232"/>
      <c r="AJ27" s="208"/>
      <c r="AK27" s="220"/>
      <c r="AL27" s="220"/>
      <c r="AM27" s="220"/>
      <c r="AN27" s="220"/>
      <c r="AO27" s="220"/>
      <c r="AP27" s="220"/>
      <c r="AQ27" s="220"/>
      <c r="AR27" s="220"/>
      <c r="AS27" s="232"/>
      <c r="AT27" s="208"/>
      <c r="AU27" s="220"/>
      <c r="AV27" s="220"/>
      <c r="AW27" s="220"/>
      <c r="AX27" s="220"/>
      <c r="AY27" s="220"/>
      <c r="AZ27" s="220"/>
      <c r="BA27" s="220"/>
      <c r="BB27" s="220"/>
      <c r="BC27" s="275"/>
    </row>
    <row r="28" spans="2:55" ht="13.5" customHeight="1">
      <c r="B28" s="163"/>
      <c r="C28" s="173"/>
      <c r="D28" s="173"/>
      <c r="E28" s="173"/>
      <c r="F28" s="183"/>
      <c r="G28" s="195"/>
      <c r="H28" s="199"/>
      <c r="I28" s="202"/>
      <c r="J28" s="209"/>
      <c r="K28" s="221"/>
      <c r="L28" s="233"/>
      <c r="M28" s="195"/>
      <c r="N28" s="199"/>
      <c r="O28" s="202"/>
      <c r="P28" s="251"/>
      <c r="Q28" s="256"/>
      <c r="R28" s="260"/>
      <c r="S28" s="251"/>
      <c r="T28" s="256"/>
      <c r="U28" s="260"/>
      <c r="V28" s="241"/>
      <c r="W28" s="244"/>
      <c r="X28" s="247"/>
      <c r="Y28" s="209"/>
      <c r="Z28" s="221"/>
      <c r="AA28" s="221"/>
      <c r="AB28" s="221"/>
      <c r="AC28" s="221"/>
      <c r="AD28" s="221"/>
      <c r="AE28" s="221"/>
      <c r="AF28" s="221"/>
      <c r="AG28" s="221"/>
      <c r="AH28" s="221"/>
      <c r="AI28" s="233"/>
      <c r="AJ28" s="209"/>
      <c r="AK28" s="221"/>
      <c r="AL28" s="221"/>
      <c r="AM28" s="221"/>
      <c r="AN28" s="221"/>
      <c r="AO28" s="221"/>
      <c r="AP28" s="221"/>
      <c r="AQ28" s="221"/>
      <c r="AR28" s="221"/>
      <c r="AS28" s="233"/>
      <c r="AT28" s="209"/>
      <c r="AU28" s="221"/>
      <c r="AV28" s="221"/>
      <c r="AW28" s="221"/>
      <c r="AX28" s="221"/>
      <c r="AY28" s="221"/>
      <c r="AZ28" s="221"/>
      <c r="BA28" s="221"/>
      <c r="BB28" s="221"/>
      <c r="BC28" s="310"/>
    </row>
    <row r="29" spans="2:55" ht="13.5" customHeight="1">
      <c r="B29" s="163"/>
      <c r="C29" s="173"/>
      <c r="D29" s="173"/>
      <c r="E29" s="173"/>
      <c r="F29" s="183"/>
      <c r="G29" s="160" t="s">
        <v>1</v>
      </c>
      <c r="H29" s="172"/>
      <c r="I29" s="182"/>
      <c r="J29" s="210"/>
      <c r="K29" s="222"/>
      <c r="L29" s="234"/>
      <c r="M29" s="160"/>
      <c r="N29" s="172"/>
      <c r="O29" s="182"/>
      <c r="P29" s="252">
        <f>(J29-M29)+(J31-M31)</f>
        <v>0</v>
      </c>
      <c r="Q29" s="257"/>
      <c r="R29" s="261"/>
      <c r="S29" s="252">
        <f>ROUNDDOWN(P29/6,1)</f>
        <v>0</v>
      </c>
      <c r="T29" s="257"/>
      <c r="U29" s="261"/>
      <c r="V29" s="241"/>
      <c r="W29" s="244"/>
      <c r="X29" s="247"/>
      <c r="Y29" s="210"/>
      <c r="Z29" s="222"/>
      <c r="AA29" s="222"/>
      <c r="AB29" s="222"/>
      <c r="AC29" s="222"/>
      <c r="AD29" s="222"/>
      <c r="AE29" s="222"/>
      <c r="AF29" s="222"/>
      <c r="AG29" s="222"/>
      <c r="AH29" s="222"/>
      <c r="AI29" s="234"/>
      <c r="AJ29" s="211"/>
      <c r="AK29" s="223"/>
      <c r="AL29" s="223"/>
      <c r="AM29" s="223"/>
      <c r="AN29" s="223"/>
      <c r="AO29" s="223"/>
      <c r="AP29" s="223"/>
      <c r="AQ29" s="223"/>
      <c r="AR29" s="223"/>
      <c r="AS29" s="235"/>
      <c r="AT29" s="211"/>
      <c r="AU29" s="223"/>
      <c r="AV29" s="223"/>
      <c r="AW29" s="223"/>
      <c r="AX29" s="223"/>
      <c r="AY29" s="223"/>
      <c r="AZ29" s="223"/>
      <c r="BA29" s="223"/>
      <c r="BB29" s="223"/>
      <c r="BC29" s="311"/>
    </row>
    <row r="30" spans="2:55" ht="13.5" customHeight="1">
      <c r="B30" s="163"/>
      <c r="C30" s="173"/>
      <c r="D30" s="173"/>
      <c r="E30" s="173"/>
      <c r="F30" s="183"/>
      <c r="G30" s="195"/>
      <c r="H30" s="199"/>
      <c r="I30" s="202"/>
      <c r="J30" s="209"/>
      <c r="K30" s="221"/>
      <c r="L30" s="233"/>
      <c r="M30" s="161"/>
      <c r="N30" s="173"/>
      <c r="O30" s="183"/>
      <c r="P30" s="241"/>
      <c r="Q30" s="244"/>
      <c r="R30" s="247"/>
      <c r="S30" s="241"/>
      <c r="T30" s="244"/>
      <c r="U30" s="247"/>
      <c r="V30" s="241"/>
      <c r="W30" s="244"/>
      <c r="X30" s="247"/>
      <c r="Y30" s="209"/>
      <c r="Z30" s="221"/>
      <c r="AA30" s="221"/>
      <c r="AB30" s="221"/>
      <c r="AC30" s="221"/>
      <c r="AD30" s="221"/>
      <c r="AE30" s="221"/>
      <c r="AF30" s="221"/>
      <c r="AG30" s="221"/>
      <c r="AH30" s="221"/>
      <c r="AI30" s="233"/>
      <c r="AJ30" s="209"/>
      <c r="AK30" s="221"/>
      <c r="AL30" s="221"/>
      <c r="AM30" s="221"/>
      <c r="AN30" s="221"/>
      <c r="AO30" s="221"/>
      <c r="AP30" s="221"/>
      <c r="AQ30" s="221"/>
      <c r="AR30" s="221"/>
      <c r="AS30" s="233"/>
      <c r="AT30" s="209"/>
      <c r="AU30" s="221"/>
      <c r="AV30" s="221"/>
      <c r="AW30" s="221"/>
      <c r="AX30" s="221"/>
      <c r="AY30" s="221"/>
      <c r="AZ30" s="221"/>
      <c r="BA30" s="221"/>
      <c r="BB30" s="221"/>
      <c r="BC30" s="310"/>
    </row>
    <row r="31" spans="2:55" ht="13.5" customHeight="1">
      <c r="B31" s="163"/>
      <c r="C31" s="173"/>
      <c r="D31" s="173"/>
      <c r="E31" s="173"/>
      <c r="F31" s="183"/>
      <c r="G31" s="160" t="s">
        <v>5</v>
      </c>
      <c r="H31" s="172"/>
      <c r="I31" s="182"/>
      <c r="J31" s="211"/>
      <c r="K31" s="223"/>
      <c r="L31" s="235"/>
      <c r="M31" s="160"/>
      <c r="N31" s="172"/>
      <c r="O31" s="182"/>
      <c r="P31" s="241"/>
      <c r="Q31" s="244"/>
      <c r="R31" s="247"/>
      <c r="S31" s="241"/>
      <c r="T31" s="244"/>
      <c r="U31" s="247"/>
      <c r="V31" s="241"/>
      <c r="W31" s="244"/>
      <c r="X31" s="247"/>
      <c r="Y31" s="211"/>
      <c r="Z31" s="223"/>
      <c r="AA31" s="223"/>
      <c r="AB31" s="223"/>
      <c r="AC31" s="223"/>
      <c r="AD31" s="223"/>
      <c r="AE31" s="223"/>
      <c r="AF31" s="223"/>
      <c r="AG31" s="223"/>
      <c r="AH31" s="223"/>
      <c r="AI31" s="235"/>
      <c r="AJ31" s="211"/>
      <c r="AK31" s="223"/>
      <c r="AL31" s="223"/>
      <c r="AM31" s="223"/>
      <c r="AN31" s="223"/>
      <c r="AO31" s="223"/>
      <c r="AP31" s="223"/>
      <c r="AQ31" s="223"/>
      <c r="AR31" s="223"/>
      <c r="AS31" s="235"/>
      <c r="AT31" s="211"/>
      <c r="AU31" s="223"/>
      <c r="AV31" s="223"/>
      <c r="AW31" s="223"/>
      <c r="AX31" s="223"/>
      <c r="AY31" s="223"/>
      <c r="AZ31" s="223"/>
      <c r="BA31" s="223"/>
      <c r="BB31" s="223"/>
      <c r="BC31" s="311"/>
    </row>
    <row r="32" spans="2:55" ht="13.5" customHeight="1">
      <c r="B32" s="164"/>
      <c r="C32" s="175"/>
      <c r="D32" s="175"/>
      <c r="E32" s="175"/>
      <c r="F32" s="185"/>
      <c r="G32" s="196"/>
      <c r="H32" s="175"/>
      <c r="I32" s="185"/>
      <c r="J32" s="212"/>
      <c r="K32" s="224"/>
      <c r="L32" s="236"/>
      <c r="M32" s="196"/>
      <c r="N32" s="175"/>
      <c r="O32" s="185"/>
      <c r="P32" s="242"/>
      <c r="Q32" s="245"/>
      <c r="R32" s="248"/>
      <c r="S32" s="242"/>
      <c r="T32" s="245"/>
      <c r="U32" s="248"/>
      <c r="V32" s="242"/>
      <c r="W32" s="245"/>
      <c r="X32" s="248"/>
      <c r="Y32" s="212"/>
      <c r="Z32" s="224"/>
      <c r="AA32" s="224"/>
      <c r="AB32" s="224"/>
      <c r="AC32" s="224"/>
      <c r="AD32" s="224"/>
      <c r="AE32" s="224"/>
      <c r="AF32" s="224"/>
      <c r="AG32" s="224"/>
      <c r="AH32" s="224"/>
      <c r="AI32" s="236"/>
      <c r="AJ32" s="212"/>
      <c r="AK32" s="224"/>
      <c r="AL32" s="224"/>
      <c r="AM32" s="224"/>
      <c r="AN32" s="224"/>
      <c r="AO32" s="224"/>
      <c r="AP32" s="224"/>
      <c r="AQ32" s="224"/>
      <c r="AR32" s="224"/>
      <c r="AS32" s="236"/>
      <c r="AT32" s="212"/>
      <c r="AU32" s="224"/>
      <c r="AV32" s="224"/>
      <c r="AW32" s="224"/>
      <c r="AX32" s="224"/>
      <c r="AY32" s="224"/>
      <c r="AZ32" s="224"/>
      <c r="BA32" s="224"/>
      <c r="BB32" s="224"/>
      <c r="BC32" s="276"/>
    </row>
    <row r="33" spans="2:55" ht="13.5" customHeight="1">
      <c r="B33" s="168"/>
      <c r="C33" s="179"/>
      <c r="D33" s="179"/>
      <c r="E33" s="179"/>
      <c r="F33" s="189"/>
      <c r="G33" s="194" t="s">
        <v>20</v>
      </c>
      <c r="H33" s="174"/>
      <c r="I33" s="184"/>
      <c r="J33" s="213">
        <f>SUM(J9:L32)</f>
        <v>20</v>
      </c>
      <c r="K33" s="225"/>
      <c r="L33" s="237"/>
      <c r="M33" s="240">
        <f>SUM(M9:O32)</f>
        <v>0</v>
      </c>
      <c r="N33" s="243"/>
      <c r="O33" s="246"/>
      <c r="P33" s="240">
        <f>J33-M33</f>
        <v>20</v>
      </c>
      <c r="Q33" s="243"/>
      <c r="R33" s="246"/>
      <c r="S33" s="263"/>
      <c r="T33" s="266"/>
      <c r="U33" s="271"/>
      <c r="V33" s="240">
        <f>ROUND(SUM(V9:X32),0)</f>
        <v>5</v>
      </c>
      <c r="W33" s="243"/>
      <c r="X33" s="246"/>
      <c r="Y33" s="208"/>
      <c r="Z33" s="220"/>
      <c r="AA33" s="220"/>
      <c r="AB33" s="220"/>
      <c r="AC33" s="220"/>
      <c r="AD33" s="220"/>
      <c r="AE33" s="220"/>
      <c r="AF33" s="220"/>
      <c r="AG33" s="220"/>
      <c r="AH33" s="220"/>
      <c r="AI33" s="232"/>
      <c r="AJ33" s="208"/>
      <c r="AK33" s="220"/>
      <c r="AL33" s="220"/>
      <c r="AM33" s="220"/>
      <c r="AN33" s="220"/>
      <c r="AO33" s="220"/>
      <c r="AP33" s="220"/>
      <c r="AQ33" s="220"/>
      <c r="AR33" s="220"/>
      <c r="AS33" s="232"/>
      <c r="AT33" s="208"/>
      <c r="AU33" s="220"/>
      <c r="AV33" s="220"/>
      <c r="AW33" s="220"/>
      <c r="AX33" s="220"/>
      <c r="AY33" s="220"/>
      <c r="AZ33" s="220"/>
      <c r="BA33" s="220"/>
      <c r="BB33" s="220"/>
      <c r="BC33" s="275"/>
    </row>
    <row r="34" spans="2:55" ht="13.5" customHeight="1">
      <c r="B34" s="169"/>
      <c r="C34" s="180"/>
      <c r="D34" s="180"/>
      <c r="E34" s="180"/>
      <c r="F34" s="190"/>
      <c r="G34" s="161"/>
      <c r="H34" s="173"/>
      <c r="I34" s="183"/>
      <c r="J34" s="214"/>
      <c r="K34" s="226"/>
      <c r="L34" s="238"/>
      <c r="M34" s="241"/>
      <c r="N34" s="244"/>
      <c r="O34" s="247"/>
      <c r="P34" s="241"/>
      <c r="Q34" s="244"/>
      <c r="R34" s="247"/>
      <c r="S34" s="264"/>
      <c r="T34" s="267"/>
      <c r="U34" s="272"/>
      <c r="V34" s="241"/>
      <c r="W34" s="244"/>
      <c r="X34" s="247"/>
      <c r="Y34" s="209"/>
      <c r="Z34" s="221"/>
      <c r="AA34" s="221"/>
      <c r="AB34" s="221"/>
      <c r="AC34" s="221"/>
      <c r="AD34" s="221"/>
      <c r="AE34" s="221"/>
      <c r="AF34" s="221"/>
      <c r="AG34" s="221"/>
      <c r="AH34" s="221"/>
      <c r="AI34" s="233"/>
      <c r="AJ34" s="209"/>
      <c r="AK34" s="221"/>
      <c r="AL34" s="221"/>
      <c r="AM34" s="221"/>
      <c r="AN34" s="221"/>
      <c r="AO34" s="221"/>
      <c r="AP34" s="221"/>
      <c r="AQ34" s="221"/>
      <c r="AR34" s="221"/>
      <c r="AS34" s="233"/>
      <c r="AT34" s="209"/>
      <c r="AU34" s="221"/>
      <c r="AV34" s="221"/>
      <c r="AW34" s="221"/>
      <c r="AX34" s="221"/>
      <c r="AY34" s="221"/>
      <c r="AZ34" s="221"/>
      <c r="BA34" s="221"/>
      <c r="BB34" s="221"/>
      <c r="BC34" s="310"/>
    </row>
    <row r="35" spans="2:55" ht="13.5" customHeight="1">
      <c r="B35" s="169"/>
      <c r="C35" s="180"/>
      <c r="D35" s="180"/>
      <c r="E35" s="180"/>
      <c r="F35" s="190"/>
      <c r="G35" s="161"/>
      <c r="H35" s="173"/>
      <c r="I35" s="183"/>
      <c r="J35" s="214"/>
      <c r="K35" s="226"/>
      <c r="L35" s="238"/>
      <c r="M35" s="241"/>
      <c r="N35" s="244"/>
      <c r="O35" s="247"/>
      <c r="P35" s="241"/>
      <c r="Q35" s="244"/>
      <c r="R35" s="247"/>
      <c r="S35" s="264"/>
      <c r="T35" s="267"/>
      <c r="U35" s="272"/>
      <c r="V35" s="241"/>
      <c r="W35" s="244"/>
      <c r="X35" s="247"/>
      <c r="Y35" s="210"/>
      <c r="Z35" s="222"/>
      <c r="AA35" s="222"/>
      <c r="AB35" s="222"/>
      <c r="AC35" s="222"/>
      <c r="AD35" s="222"/>
      <c r="AE35" s="222"/>
      <c r="AF35" s="222"/>
      <c r="AG35" s="222"/>
      <c r="AH35" s="222"/>
      <c r="AI35" s="234"/>
      <c r="AJ35" s="211"/>
      <c r="AK35" s="223"/>
      <c r="AL35" s="223"/>
      <c r="AM35" s="223"/>
      <c r="AN35" s="223"/>
      <c r="AO35" s="223"/>
      <c r="AP35" s="223"/>
      <c r="AQ35" s="223"/>
      <c r="AR35" s="223"/>
      <c r="AS35" s="235"/>
      <c r="AT35" s="211"/>
      <c r="AU35" s="223"/>
      <c r="AV35" s="223"/>
      <c r="AW35" s="223"/>
      <c r="AX35" s="223"/>
      <c r="AY35" s="223"/>
      <c r="AZ35" s="223"/>
      <c r="BA35" s="223"/>
      <c r="BB35" s="223"/>
      <c r="BC35" s="311"/>
    </row>
    <row r="36" spans="2:55" ht="13.5" customHeight="1">
      <c r="B36" s="170"/>
      <c r="C36" s="181"/>
      <c r="D36" s="181"/>
      <c r="E36" s="181"/>
      <c r="F36" s="191"/>
      <c r="G36" s="196"/>
      <c r="H36" s="175"/>
      <c r="I36" s="185"/>
      <c r="J36" s="215"/>
      <c r="K36" s="227"/>
      <c r="L36" s="239"/>
      <c r="M36" s="242"/>
      <c r="N36" s="245"/>
      <c r="O36" s="248"/>
      <c r="P36" s="242"/>
      <c r="Q36" s="245"/>
      <c r="R36" s="248"/>
      <c r="S36" s="265"/>
      <c r="T36" s="268"/>
      <c r="U36" s="273"/>
      <c r="V36" s="242"/>
      <c r="W36" s="245"/>
      <c r="X36" s="248"/>
      <c r="Y36" s="212"/>
      <c r="Z36" s="224"/>
      <c r="AA36" s="224"/>
      <c r="AB36" s="224"/>
      <c r="AC36" s="224"/>
      <c r="AD36" s="224"/>
      <c r="AE36" s="224"/>
      <c r="AF36" s="224"/>
      <c r="AG36" s="224"/>
      <c r="AH36" s="224"/>
      <c r="AI36" s="236"/>
      <c r="AJ36" s="212"/>
      <c r="AK36" s="224"/>
      <c r="AL36" s="224"/>
      <c r="AM36" s="224"/>
      <c r="AN36" s="224"/>
      <c r="AO36" s="224"/>
      <c r="AP36" s="224"/>
      <c r="AQ36" s="224"/>
      <c r="AR36" s="224"/>
      <c r="AS36" s="236"/>
      <c r="AT36" s="212"/>
      <c r="AU36" s="224"/>
      <c r="AV36" s="224"/>
      <c r="AW36" s="224"/>
      <c r="AX36" s="224"/>
      <c r="AY36" s="224"/>
      <c r="AZ36" s="224"/>
      <c r="BA36" s="224"/>
      <c r="BB36" s="224"/>
      <c r="BC36" s="276"/>
    </row>
    <row r="37" spans="2:55" ht="13.5" customHeight="1">
      <c r="B37" s="171" t="s">
        <v>28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</row>
    <row r="38" spans="2:55" ht="13.5" customHeight="1"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</row>
    <row r="39" spans="2:55" ht="13.5" customHeight="1"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</row>
    <row r="40" spans="2:55" ht="13.5" customHeight="1"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</row>
    <row r="41" spans="2:55" ht="13.5" customHeight="1"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</row>
    <row r="42" spans="2:55" ht="13.5" customHeight="1"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</row>
    <row r="43" spans="2:55" ht="13.5" customHeight="1"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</row>
    <row r="44" spans="2:55" ht="13.5" customHeight="1"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</row>
    <row r="45" spans="2:55" ht="13.5" customHeight="1"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</row>
    <row r="46" spans="2:55" ht="13.5" customHeight="1"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</row>
    <row r="47" spans="2:55" ht="13.5" customHeight="1"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</row>
    <row r="48" spans="2:55" ht="13.5" customHeight="1"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</row>
    <row r="49" spans="2:54" ht="13.5" customHeight="1"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</row>
    <row r="50" spans="2:54" ht="13.5" customHeight="1"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</row>
    <row r="51" spans="2:54" ht="13.5" customHeight="1"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</row>
    <row r="52" spans="2:54" ht="13.5" customHeight="1"/>
    <row r="53" spans="2:54" ht="13.5" customHeight="1"/>
    <row r="54" spans="2:54" ht="13.5" customHeight="1"/>
    <row r="55" spans="2:54" ht="13.5" customHeight="1"/>
    <row r="56" spans="2:54" ht="13.5" customHeight="1"/>
    <row r="57" spans="2:54" ht="13.5" customHeight="1"/>
    <row r="58" spans="2:54" ht="13.5" customHeight="1"/>
    <row r="59" spans="2:54" ht="13.5" customHeight="1"/>
    <row r="60" spans="2:54" ht="13.5" customHeight="1"/>
    <row r="61" spans="2:54" ht="13.5" customHeight="1"/>
    <row r="62" spans="2:54" ht="13.5" customHeight="1"/>
    <row r="63" spans="2:54" ht="13.5" customHeight="1"/>
    <row r="64" spans="2:5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</sheetData>
  <mergeCells count="130">
    <mergeCell ref="AB2:AD2"/>
    <mergeCell ref="AF2:AG2"/>
    <mergeCell ref="U4:Y5"/>
    <mergeCell ref="Z4:AK5"/>
    <mergeCell ref="AL4:AM5"/>
    <mergeCell ref="AN4:AO5"/>
    <mergeCell ref="AP4:AQ5"/>
    <mergeCell ref="AR4:AS5"/>
    <mergeCell ref="AT4:AU5"/>
    <mergeCell ref="AV4:AW5"/>
    <mergeCell ref="AX4:AY5"/>
    <mergeCell ref="AZ4:BB5"/>
    <mergeCell ref="B7:F8"/>
    <mergeCell ref="G7:I8"/>
    <mergeCell ref="J7:L8"/>
    <mergeCell ref="M7:O8"/>
    <mergeCell ref="P7:R8"/>
    <mergeCell ref="S7:U8"/>
    <mergeCell ref="V7:X8"/>
    <mergeCell ref="Y7:AI8"/>
    <mergeCell ref="AJ7:AS8"/>
    <mergeCell ref="AT7:BC8"/>
    <mergeCell ref="B9:F14"/>
    <mergeCell ref="G9:I10"/>
    <mergeCell ref="J9:L10"/>
    <mergeCell ref="M9:O10"/>
    <mergeCell ref="P9:R10"/>
    <mergeCell ref="S9:U10"/>
    <mergeCell ref="V9:X14"/>
    <mergeCell ref="Y9:AI10"/>
    <mergeCell ref="AJ9:AS10"/>
    <mergeCell ref="AT9:BC10"/>
    <mergeCell ref="G11:I12"/>
    <mergeCell ref="J11:L12"/>
    <mergeCell ref="M11:O12"/>
    <mergeCell ref="P11:R14"/>
    <mergeCell ref="S11:U14"/>
    <mergeCell ref="Y11:AI12"/>
    <mergeCell ref="AJ11:AS12"/>
    <mergeCell ref="AT11:BC12"/>
    <mergeCell ref="G13:I14"/>
    <mergeCell ref="J13:L14"/>
    <mergeCell ref="M13:O14"/>
    <mergeCell ref="Y13:AI14"/>
    <mergeCell ref="AJ13:AS14"/>
    <mergeCell ref="AT13:BC14"/>
    <mergeCell ref="B15:F20"/>
    <mergeCell ref="G15:I16"/>
    <mergeCell ref="J15:L16"/>
    <mergeCell ref="M15:O16"/>
    <mergeCell ref="P15:R16"/>
    <mergeCell ref="S15:U16"/>
    <mergeCell ref="V15:X20"/>
    <mergeCell ref="Y15:AI16"/>
    <mergeCell ref="AJ15:AS16"/>
    <mergeCell ref="AT15:BC16"/>
    <mergeCell ref="G17:I18"/>
    <mergeCell ref="J17:L18"/>
    <mergeCell ref="M17:O18"/>
    <mergeCell ref="P17:R20"/>
    <mergeCell ref="S17:U20"/>
    <mergeCell ref="Y17:AI18"/>
    <mergeCell ref="AJ17:AS18"/>
    <mergeCell ref="AT17:BC18"/>
    <mergeCell ref="G19:I20"/>
    <mergeCell ref="J19:L20"/>
    <mergeCell ref="M19:O20"/>
    <mergeCell ref="Y19:AI20"/>
    <mergeCell ref="AJ19:AS20"/>
    <mergeCell ref="B21:F26"/>
    <mergeCell ref="G21:I22"/>
    <mergeCell ref="J21:L22"/>
    <mergeCell ref="M21:O22"/>
    <mergeCell ref="P21:R22"/>
    <mergeCell ref="S21:U22"/>
    <mergeCell ref="V21:X26"/>
    <mergeCell ref="Y21:AI22"/>
    <mergeCell ref="AJ21:AS22"/>
    <mergeCell ref="AT21:BC22"/>
    <mergeCell ref="G23:I24"/>
    <mergeCell ref="J23:L24"/>
    <mergeCell ref="M23:O24"/>
    <mergeCell ref="P23:R26"/>
    <mergeCell ref="S23:U26"/>
    <mergeCell ref="Y23:AI24"/>
    <mergeCell ref="AJ23:AS24"/>
    <mergeCell ref="AT23:BC24"/>
    <mergeCell ref="G25:I26"/>
    <mergeCell ref="J25:L26"/>
    <mergeCell ref="M25:O26"/>
    <mergeCell ref="Y25:AI26"/>
    <mergeCell ref="AJ25:AS26"/>
    <mergeCell ref="AT25:BC26"/>
    <mergeCell ref="B27:F32"/>
    <mergeCell ref="G27:I28"/>
    <mergeCell ref="J27:L28"/>
    <mergeCell ref="M27:O28"/>
    <mergeCell ref="P27:R28"/>
    <mergeCell ref="S27:U28"/>
    <mergeCell ref="V27:X32"/>
    <mergeCell ref="Y27:AI28"/>
    <mergeCell ref="AJ27:AS28"/>
    <mergeCell ref="AT27:BC28"/>
    <mergeCell ref="G29:I30"/>
    <mergeCell ref="J29:L30"/>
    <mergeCell ref="M29:O30"/>
    <mergeCell ref="P29:R32"/>
    <mergeCell ref="S29:U32"/>
    <mergeCell ref="Y29:AI30"/>
    <mergeCell ref="AJ29:AS30"/>
    <mergeCell ref="AT29:BC30"/>
    <mergeCell ref="G31:I32"/>
    <mergeCell ref="J31:L32"/>
    <mergeCell ref="M31:O32"/>
    <mergeCell ref="Y31:AI32"/>
    <mergeCell ref="AJ31:AS32"/>
    <mergeCell ref="AT31:BC32"/>
    <mergeCell ref="B33:F36"/>
    <mergeCell ref="G33:I36"/>
    <mergeCell ref="J33:L36"/>
    <mergeCell ref="M33:O36"/>
    <mergeCell ref="P33:R36"/>
    <mergeCell ref="S33:U36"/>
    <mergeCell ref="V33:X36"/>
    <mergeCell ref="Y33:AI34"/>
    <mergeCell ref="AJ33:AS34"/>
    <mergeCell ref="AT33:BC34"/>
    <mergeCell ref="Y35:AI36"/>
    <mergeCell ref="AJ35:AS36"/>
    <mergeCell ref="AT35:BC36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組別内訳表</vt:lpstr>
      <vt:lpstr>組別内訳表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大村市役所</dc:creator>
  <cp:lastModifiedBy>松尾</cp:lastModifiedBy>
  <cp:lastPrinted>2022-05-30T06:41:00Z</cp:lastPrinted>
  <dcterms:created xsi:type="dcterms:W3CDTF">2021-04-26T00:41:06Z</dcterms:created>
  <dcterms:modified xsi:type="dcterms:W3CDTF">2024-07-03T00:22:46Z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2024-07-03T00:22:46Z</vt:filetime>
  </property>
</Properties>
</file>